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1.1." sheetId="1" r:id="rId1"/>
    <sheet name="1.2.1." sheetId="2" r:id="rId2"/>
    <sheet name="1.2.2." sheetId="3" r:id="rId3"/>
    <sheet name="1.2.3." sheetId="4" r:id="rId4"/>
    <sheet name="1.2.5." sheetId="5" r:id="rId5"/>
    <sheet name="1.2.6." sheetId="6" r:id="rId6"/>
    <sheet name="1.2.7." sheetId="7" r:id="rId7"/>
    <sheet name="1.3.1." sheetId="8" r:id="rId8"/>
    <sheet name="1.3.2." sheetId="9" r:id="rId9"/>
    <sheet name="1.4." sheetId="10" r:id="rId10"/>
    <sheet name="1.5." sheetId="11" r:id="rId11"/>
    <sheet name="1.6." sheetId="12" r:id="rId12"/>
    <sheet name="3.1." sheetId="13" r:id="rId13"/>
    <sheet name="3.2." sheetId="14" r:id="rId14"/>
    <sheet name="3.4." sheetId="15" r:id="rId15"/>
    <sheet name="4.1." sheetId="16" r:id="rId16"/>
    <sheet name="4.1.a güz" sheetId="17" r:id="rId17"/>
    <sheet name="4.1.b güz" sheetId="18" r:id="rId18"/>
    <sheet name="4.2." sheetId="19" r:id="rId19"/>
    <sheet name="4.3." sheetId="20" r:id="rId20"/>
    <sheet name="4.4" sheetId="21" r:id="rId21"/>
    <sheet name="4.6." sheetId="22" r:id="rId22"/>
    <sheet name="4.7." sheetId="23" r:id="rId23"/>
    <sheet name="4.7.a." sheetId="24" r:id="rId24"/>
    <sheet name="4.7.b" sheetId="25" r:id="rId25"/>
    <sheet name="4.8.-4.9-4.10" sheetId="26" r:id="rId26"/>
    <sheet name="5.1.1." sheetId="27" r:id="rId27"/>
    <sheet name="5.1.1.a." sheetId="28" r:id="rId28"/>
    <sheet name="5.1.1.b." sheetId="29" r:id="rId29"/>
    <sheet name="5.1.1.c" sheetId="30" r:id="rId30"/>
    <sheet name="5.1.1.e." sheetId="31" r:id="rId31"/>
    <sheet name="5.1.1.f." sheetId="32" r:id="rId32"/>
    <sheet name="5.1.1.g-ğ." sheetId="33" r:id="rId33"/>
    <sheet name="5.1.1.h." sheetId="34" r:id="rId34"/>
    <sheet name="5.1.1.i." sheetId="35" r:id="rId35"/>
    <sheet name="5.1.1.k." sheetId="36" r:id="rId36"/>
    <sheet name="5.1.1.m." sheetId="37" r:id="rId37"/>
    <sheet name="5.1.2." sheetId="38" r:id="rId38"/>
    <sheet name="5.1.3." sheetId="39" r:id="rId39"/>
    <sheet name="5.1.4." sheetId="40" r:id="rId40"/>
    <sheet name="5.1.5." sheetId="41" r:id="rId41"/>
    <sheet name="A.1.2" sheetId="42" r:id="rId42"/>
    <sheet name="A.1.3" sheetId="43" r:id="rId43"/>
    <sheet name="B.1.1" sheetId="44" r:id="rId44"/>
    <sheet name="B.1.2" sheetId="45" r:id="rId45"/>
  </sheets>
  <definedNames/>
  <calcPr fullCalcOnLoad="1"/>
</workbook>
</file>

<file path=xl/sharedStrings.xml><?xml version="1.0" encoding="utf-8"?>
<sst xmlns="http://schemas.openxmlformats.org/spreadsheetml/2006/main" count="4226" uniqueCount="672">
  <si>
    <t>Anfi</t>
  </si>
  <si>
    <t>Sınıf</t>
  </si>
  <si>
    <t>Diğer  Lab.</t>
  </si>
  <si>
    <t>%</t>
  </si>
  <si>
    <t>Toplantı Salonu</t>
  </si>
  <si>
    <t>TOPLAM</t>
  </si>
  <si>
    <t>0-50</t>
  </si>
  <si>
    <t>51-75</t>
  </si>
  <si>
    <t>76-100</t>
  </si>
  <si>
    <t>101-150</t>
  </si>
  <si>
    <t>151-250</t>
  </si>
  <si>
    <t>251-Üzeri</t>
  </si>
  <si>
    <t>Konferans Salonu</t>
  </si>
  <si>
    <t>Ad.</t>
  </si>
  <si>
    <t>Dolu</t>
  </si>
  <si>
    <t>Boş</t>
  </si>
  <si>
    <t>Kantin</t>
  </si>
  <si>
    <t>Kafeterya</t>
  </si>
  <si>
    <t>m2</t>
  </si>
  <si>
    <t>Öğrenci
yemekhanesi</t>
  </si>
  <si>
    <t>Personel
yemekhanesi</t>
  </si>
  <si>
    <t>K</t>
  </si>
  <si>
    <t>E</t>
  </si>
  <si>
    <t>BESYO</t>
  </si>
  <si>
    <t>Brüt Alan
m2</t>
  </si>
  <si>
    <t>Sıtkı Koçman Vakfı</t>
  </si>
  <si>
    <t>Kullanan
Kişi Sayısı</t>
  </si>
  <si>
    <t xml:space="preserve">Çalışma Odası      </t>
  </si>
  <si>
    <t>Alanı
m2</t>
  </si>
  <si>
    <t>Kız</t>
  </si>
  <si>
    <t>Bilgisayar
Lab.</t>
  </si>
  <si>
    <t>Diğer</t>
  </si>
  <si>
    <t>Merkez yerleşke (A)</t>
  </si>
  <si>
    <t>Arşiv</t>
  </si>
  <si>
    <t>Atölye I.</t>
  </si>
  <si>
    <t>Atölye II.</t>
  </si>
  <si>
    <t>Atölye III.</t>
  </si>
  <si>
    <t>Atölye IV.</t>
  </si>
  <si>
    <t>Atölye V.</t>
  </si>
  <si>
    <t>Ambar</t>
  </si>
  <si>
    <t>Kapasite</t>
  </si>
  <si>
    <t>Top.</t>
  </si>
  <si>
    <t xml:space="preserve">AÇIK SPOR TESİSLERİ </t>
  </si>
  <si>
    <t xml:space="preserve">KAPALI SPOR TESİSLERİ </t>
  </si>
  <si>
    <t>Toplam</t>
  </si>
  <si>
    <t>GENEL TOPLAM</t>
  </si>
  <si>
    <t>Yazılım 
Programının
Türü</t>
  </si>
  <si>
    <t>Yazılım
Programının
Adı</t>
  </si>
  <si>
    <t>Ön Lisans</t>
  </si>
  <si>
    <t>Lisans</t>
  </si>
  <si>
    <t>Yüksek Lisans</t>
  </si>
  <si>
    <t xml:space="preserve">Toplam
</t>
  </si>
  <si>
    <t>EĞİTİM Amaçlı Kullanılan Yazılımlar</t>
  </si>
  <si>
    <t>İDARİ Amaçlı Kullanılan Yazılımlar</t>
  </si>
  <si>
    <t>*Eğitim amaçlı yazılımlar ağdan çalışıyor ise Adet (Ad.) sütünuna kullanıcı sayısı yazılabilir.</t>
  </si>
  <si>
    <t>Bilgisayar Adedi</t>
  </si>
  <si>
    <t>AKADEMİK
BİRİM</t>
  </si>
  <si>
    <t>Laboratuvar</t>
  </si>
  <si>
    <t>İDARİ 
BİRİM</t>
  </si>
  <si>
    <t>Ofis</t>
  </si>
  <si>
    <t>Yönetim</t>
  </si>
  <si>
    <t>* İdari birimler tablonun yanlızca "İDARİ BİRİM" kısmını dolduracaklardır.</t>
  </si>
  <si>
    <t>İdari Amaçlı (Adet)</t>
  </si>
  <si>
    <t>Eğitim Amaçlı (Adet)</t>
  </si>
  <si>
    <t>Araştırma Amaçlı (Adet)</t>
  </si>
  <si>
    <t>Teknolojik Kaynak Türü</t>
  </si>
  <si>
    <t>Projeksiyon</t>
  </si>
  <si>
    <t>Slayt makinesi</t>
  </si>
  <si>
    <t>Tepegöz</t>
  </si>
  <si>
    <t>Episkop</t>
  </si>
  <si>
    <t>Barkot Okuyucu</t>
  </si>
  <si>
    <t>Baskı makinesi</t>
  </si>
  <si>
    <t>Fotokopi makinesi</t>
  </si>
  <si>
    <t>Faks</t>
  </si>
  <si>
    <t>Fotoğraf makinesi</t>
  </si>
  <si>
    <t>Kameralar</t>
  </si>
  <si>
    <t>Televizyonlar</t>
  </si>
  <si>
    <t>Tarayıcılar</t>
  </si>
  <si>
    <t>Müzik Setleri</t>
  </si>
  <si>
    <t>Mikroskoplar</t>
  </si>
  <si>
    <t>DVD ler</t>
  </si>
  <si>
    <t>Kadroların Doluluk Oranına Göre</t>
  </si>
  <si>
    <t>Profesör</t>
  </si>
  <si>
    <t>Doçent</t>
  </si>
  <si>
    <t>Yrd. Doçent</t>
  </si>
  <si>
    <t>Öğretim Görevlisi</t>
  </si>
  <si>
    <t>Okutman</t>
  </si>
  <si>
    <t>Çevirici</t>
  </si>
  <si>
    <t>Eğitim- Öğretim Planlamacısı</t>
  </si>
  <si>
    <t>Araştırma Görevlisi</t>
  </si>
  <si>
    <t>Uzman</t>
  </si>
  <si>
    <t>Prof</t>
  </si>
  <si>
    <t>Doç.</t>
  </si>
  <si>
    <t>Yrd.Dç.</t>
  </si>
  <si>
    <t>Öğr.Gör</t>
  </si>
  <si>
    <t>Arş. Gör.</t>
  </si>
  <si>
    <t>Okt.</t>
  </si>
  <si>
    <t>Uzm</t>
  </si>
  <si>
    <t>Eğ. Öğr. Planlama</t>
  </si>
  <si>
    <t>Tpl</t>
  </si>
  <si>
    <t>40/a</t>
  </si>
  <si>
    <t>Enstitüler</t>
  </si>
  <si>
    <t>FBE</t>
  </si>
  <si>
    <t>SBE</t>
  </si>
  <si>
    <t>Eğ.Fak.</t>
  </si>
  <si>
    <t>Almanca Öğrt</t>
  </si>
  <si>
    <t>Fen Bil. Öğrt</t>
  </si>
  <si>
    <t>İngilizce Öğtr</t>
  </si>
  <si>
    <t>Müzük Öğrt</t>
  </si>
  <si>
    <t>Okul Öncesi Öğrt</t>
  </si>
  <si>
    <t>Resim-İş Öğrt</t>
  </si>
  <si>
    <t>Sınıf Öğrt</t>
  </si>
  <si>
    <t>Sosyal Bil. Öğrt</t>
  </si>
  <si>
    <t>Türkçe Öğrt</t>
  </si>
  <si>
    <t>Fen Ed.Fak.</t>
  </si>
  <si>
    <t>Arkeoloji</t>
  </si>
  <si>
    <t>Biyoloji</t>
  </si>
  <si>
    <t>Çağdaş Türk Leh. Ve Ede.</t>
  </si>
  <si>
    <t xml:space="preserve">Felsefe </t>
  </si>
  <si>
    <t>Fizik</t>
  </si>
  <si>
    <t>İstatistik</t>
  </si>
  <si>
    <t xml:space="preserve">Kimya </t>
  </si>
  <si>
    <t>Matematik</t>
  </si>
  <si>
    <t>Sosyoloji</t>
  </si>
  <si>
    <t>Tarih</t>
  </si>
  <si>
    <t>Türk Dili ve Ede.</t>
  </si>
  <si>
    <t>Güz. San. Fak.</t>
  </si>
  <si>
    <t>Heykel</t>
  </si>
  <si>
    <t>Grafik</t>
  </si>
  <si>
    <t>Resim</t>
  </si>
  <si>
    <t>İİBF</t>
  </si>
  <si>
    <t>Çal. Eko. Ve End. İliş.</t>
  </si>
  <si>
    <t xml:space="preserve">İktisat </t>
  </si>
  <si>
    <t xml:space="preserve">İşletme </t>
  </si>
  <si>
    <t>Kamu Yön.</t>
  </si>
  <si>
    <t>Müh.Fak.</t>
  </si>
  <si>
    <t xml:space="preserve">İnşaat </t>
  </si>
  <si>
    <t>Jeoloji</t>
  </si>
  <si>
    <t>Su Ür.Fak.</t>
  </si>
  <si>
    <t>Tek.Eğ.Fak</t>
  </si>
  <si>
    <t>Elek. Ve Bilg Öğrt</t>
  </si>
  <si>
    <t>Mob. Ve Dek. Öğrt</t>
  </si>
  <si>
    <t>Antrenörlük</t>
  </si>
  <si>
    <t>Bed. Eg. Sp. Öğrt</t>
  </si>
  <si>
    <t>Rekreasyon</t>
  </si>
  <si>
    <t>Spor Yön.</t>
  </si>
  <si>
    <t>Feth.SYO</t>
  </si>
  <si>
    <t>Hemşirelik</t>
  </si>
  <si>
    <t>Sağlık Memurluğu</t>
  </si>
  <si>
    <t>Muğla SYO</t>
  </si>
  <si>
    <t>Fizyoterapi</t>
  </si>
  <si>
    <t>TİOYO</t>
  </si>
  <si>
    <t>Konak. İşl.</t>
  </si>
  <si>
    <t>Sey. İşl.</t>
  </si>
  <si>
    <t>Yab. Dil.YO</t>
  </si>
  <si>
    <t>Dalaman MYO</t>
  </si>
  <si>
    <t>Dış Ticaret</t>
  </si>
  <si>
    <t>Muhasebe</t>
  </si>
  <si>
    <t>Siv. Ulaş. İşl.</t>
  </si>
  <si>
    <t>Tar. Sul. Yön.</t>
  </si>
  <si>
    <t>Ulus. Loj.</t>
  </si>
  <si>
    <t>Datça MYO</t>
  </si>
  <si>
    <t>Aşçılık</t>
  </si>
  <si>
    <t>Tur. Otel İşl.</t>
  </si>
  <si>
    <t>Fethiye MYO</t>
  </si>
  <si>
    <t>Peyzaj</t>
  </si>
  <si>
    <t>Ser. Ve Süs Bit. Yetiş.</t>
  </si>
  <si>
    <t>Tur. Sey. İşl</t>
  </si>
  <si>
    <t>Milas MYO</t>
  </si>
  <si>
    <t>Halıcılık</t>
  </si>
  <si>
    <t>İşletme</t>
  </si>
  <si>
    <t>Pazarlama</t>
  </si>
  <si>
    <t>Restorasyon</t>
  </si>
  <si>
    <t>Tak.Tas.ve Süs Taş.İşl.</t>
  </si>
  <si>
    <t>Tekstil İ.Ö.</t>
  </si>
  <si>
    <t>Muğla MYO</t>
  </si>
  <si>
    <t>Bil.Tek.Prog</t>
  </si>
  <si>
    <t>Büro Yön.ve Sekreterlik</t>
  </si>
  <si>
    <t>Çocuk Geliş.</t>
  </si>
  <si>
    <t>Elektrik</t>
  </si>
  <si>
    <t>End.Elek.</t>
  </si>
  <si>
    <t>Harita-Kad.</t>
  </si>
  <si>
    <t>İnşaat</t>
  </si>
  <si>
    <t>Makine.İ.Ö</t>
  </si>
  <si>
    <t>Mob. Ve Dek.İ.Ö</t>
  </si>
  <si>
    <t>Otomotiv.İ.Ö</t>
  </si>
  <si>
    <t>Rad.TV.Yay.</t>
  </si>
  <si>
    <t>Tas.ve Yay.</t>
  </si>
  <si>
    <t>Ortaca MYO</t>
  </si>
  <si>
    <t>Bahçe Zir.</t>
  </si>
  <si>
    <t>Su Ürünleri</t>
  </si>
  <si>
    <t>S.H.M.Y.O.</t>
  </si>
  <si>
    <t>Optisyenlik</t>
  </si>
  <si>
    <t>Tıb.Dök.</t>
  </si>
  <si>
    <t>TIb.Lab.</t>
  </si>
  <si>
    <t>Tıb.Müm.</t>
  </si>
  <si>
    <t>Ula MYO</t>
  </si>
  <si>
    <t>Arıcılık</t>
  </si>
  <si>
    <t>İkl. ve Soğ.</t>
  </si>
  <si>
    <t>Mantarcılık</t>
  </si>
  <si>
    <t>Tes. Tekno.</t>
  </si>
  <si>
    <t>Yatağan MYO</t>
  </si>
  <si>
    <t>Elektirk</t>
  </si>
  <si>
    <t>Mermercilik</t>
  </si>
  <si>
    <t>Unvan</t>
  </si>
  <si>
    <t>Geldiği Ülke</t>
  </si>
  <si>
    <t>Çalıştığı Bölüm</t>
  </si>
  <si>
    <t>Sayısı</t>
  </si>
  <si>
    <t>Eğitim-Öğretim Planlamacısı</t>
  </si>
  <si>
    <t>BİRİMLER</t>
  </si>
  <si>
    <t>UNVAN</t>
  </si>
  <si>
    <t>Görevlendirildiği
Üniversite</t>
  </si>
  <si>
    <t>Eğitim Öğretim Planlamacısı</t>
  </si>
  <si>
    <t xml:space="preserve">Toplam </t>
  </si>
  <si>
    <t>Fakülteler</t>
  </si>
  <si>
    <t>Yüksekokullar</t>
  </si>
  <si>
    <t>Meslek Yüksekokulları</t>
  </si>
  <si>
    <t>Görevlendirildiği
Birim</t>
  </si>
  <si>
    <t>21-25 Yaş</t>
  </si>
  <si>
    <t>26-30 Yaş</t>
  </si>
  <si>
    <t>31-35 Yaş</t>
  </si>
  <si>
    <t>36-40 Yaş</t>
  </si>
  <si>
    <t>41-50 Yaş</t>
  </si>
  <si>
    <t>51- Üzeri</t>
  </si>
  <si>
    <t>Kişi Sayısı</t>
  </si>
  <si>
    <t>Genel İdari Hizmetler</t>
  </si>
  <si>
    <t>Sağlık Hizmetleri Sınıfı</t>
  </si>
  <si>
    <t>Teknik Hizmetleri Sınıfı</t>
  </si>
  <si>
    <t>Eğitim ve Öğretim Hizmetleri sınıfı</t>
  </si>
  <si>
    <t>Avukatlık Hizmetleri Sınıfı.</t>
  </si>
  <si>
    <t>Din Hizmetleri Sınıfı</t>
  </si>
  <si>
    <t>Yardımcı Hizmetler</t>
  </si>
  <si>
    <t>BİRİMİ</t>
  </si>
  <si>
    <t>G.İ.H.</t>
  </si>
  <si>
    <t>Y.H.S.</t>
  </si>
  <si>
    <t>T.H.S.</t>
  </si>
  <si>
    <t>S.H.S.</t>
  </si>
  <si>
    <t>A.H.S.</t>
  </si>
  <si>
    <t>Özel Kalem</t>
  </si>
  <si>
    <t>Genel Sekreterlik</t>
  </si>
  <si>
    <t>Genel Evrak</t>
  </si>
  <si>
    <t>Basın ve Halkla İlişkiler</t>
  </si>
  <si>
    <t>Uluslar Arası İlişkiler</t>
  </si>
  <si>
    <t>Döner Sermaye / Bilimsel Araş.Proje Birimi</t>
  </si>
  <si>
    <t>GENEL SEKRETERLİK TOPLAM</t>
  </si>
  <si>
    <t>PERSONEL DAİRESİ BAŞKANLIĞI</t>
  </si>
  <si>
    <t>İDARİ VE MALİ İŞLER DAİRESİ BAŞK.</t>
  </si>
  <si>
    <t>SAĞLIK-KÜLTÜR SPOR DAİ.BŞK.</t>
  </si>
  <si>
    <t>Mediko Sosyal Merkezi</t>
  </si>
  <si>
    <t>SAĞLIK-KÜLTÜR SPOR DAİ.BŞK.TOPLAM</t>
  </si>
  <si>
    <t>YAPI İŞLERİ ve TEKNİK DAİRESİ BAŞK.</t>
  </si>
  <si>
    <t>ÖĞRENCİ İŞLERİ DAİRESİ BAŞKANLIĞI</t>
  </si>
  <si>
    <t>KÜTÜPHANE ve DOKÜMTAS. DAİ.BŞK.</t>
  </si>
  <si>
    <t>HUKUK MÜŞAVİRLİĞİ</t>
  </si>
  <si>
    <t>BİLGİ İŞLEM DAİRESİ BAŞKANLIĞI</t>
  </si>
  <si>
    <t>STRATEJİ GELİŞTİRME DAİRE BAŞKANLIĞI</t>
  </si>
  <si>
    <t>SİVİL SAVUNMA UZMANLIĞI</t>
  </si>
  <si>
    <t>REKTÖRLÜK - TOPLAM</t>
  </si>
  <si>
    <t>İKTİSADİ ve İDARİ BİLİMLER FAKÜLTESİ</t>
  </si>
  <si>
    <t>FEN - EDEBİYAT FAKÜLTESİ</t>
  </si>
  <si>
    <t>TEKNİK EĞİTİM FAKÜLTESİ</t>
  </si>
  <si>
    <t>EĞİTİM FAKÜLTESİ</t>
  </si>
  <si>
    <t>MÜHENDİSLİK FAKÜLTESİ</t>
  </si>
  <si>
    <t>MİMARLIK FAKÜLTESİ</t>
  </si>
  <si>
    <t>SU ÜRÜNLERİ FAKÜLTESİ</t>
  </si>
  <si>
    <t>GÜZEL SANATLAR FAKÜLTESİ</t>
  </si>
  <si>
    <t>SAĞLIK HİZMETLERİ M.Y.O.</t>
  </si>
  <si>
    <t>TURİZM İŞLT.ve OTELCİLİK Y.OKULU</t>
  </si>
  <si>
    <t>MUĞLA M.Y.O.</t>
  </si>
  <si>
    <t>ULA ALİ KOÇMAN M.Y.O.</t>
  </si>
  <si>
    <t>ORTACA M.Y.O.</t>
  </si>
  <si>
    <t>FETHİYE A.S.M.K.M.Y.O.</t>
  </si>
  <si>
    <t>FETHİYE SAĞLIK YÜKSEKOKULU</t>
  </si>
  <si>
    <t>MİLAS SITKI KOÇMAN M.Y.O.</t>
  </si>
  <si>
    <t>BEDEN EĞİT.ve SPOR Y.OKULU</t>
  </si>
  <si>
    <t>DALAMAN MESLEK YÜKSEKOKULU</t>
  </si>
  <si>
    <t>MUĞLA SAĞLIK YÜKSEKOKULU</t>
  </si>
  <si>
    <t>KÖYCEĞİZ MESLEK YÜKSEKOKULU</t>
  </si>
  <si>
    <t>YATAĞAN MESLEK YÜKSEKOKULU</t>
  </si>
  <si>
    <t>DATÇA MESLEK YÜKSEKOKULU</t>
  </si>
  <si>
    <t>SOSYAL BİLİMLERİ ENSTİTÜSÜ</t>
  </si>
  <si>
    <t>FEN BİLİMLER ENSTİTÜSÜ</t>
  </si>
  <si>
    <t>YABANCI DİLLER YÜKSEKOKULU</t>
  </si>
  <si>
    <t>ENFORMATİK BÖLÜM BAŞKANLIĞI</t>
  </si>
  <si>
    <t>ATATÜRK İLK. BÖL. BAŞK.</t>
  </si>
  <si>
    <t>TÜRK DİLİ BÖLÜM BAŞK.</t>
  </si>
  <si>
    <t>İlköğretim</t>
  </si>
  <si>
    <t>Lise</t>
  </si>
  <si>
    <t>Önlisans</t>
  </si>
  <si>
    <t>Y.L. Ve Dokt.</t>
  </si>
  <si>
    <t>1 – 3 Yıl</t>
  </si>
  <si>
    <t>4 – 6 Yıl</t>
  </si>
  <si>
    <t>7 – 10 Yıl</t>
  </si>
  <si>
    <t>11 – 15 Yıl</t>
  </si>
  <si>
    <t>16 – 20 Yıl</t>
  </si>
  <si>
    <t>21 - Üzeri</t>
  </si>
  <si>
    <t>Birimin Adı</t>
  </si>
  <si>
    <t>I. Öğretim</t>
  </si>
  <si>
    <t>II. Öğretim</t>
  </si>
  <si>
    <t>Erkek</t>
  </si>
  <si>
    <t>Meslek Yüksekokuuları</t>
  </si>
  <si>
    <t xml:space="preserve"> 5.1.3. ÖĞRENCİ KONTENJANLARI VE DOLULUK ORANI</t>
  </si>
  <si>
    <t>ÖSS Kontenjanı</t>
  </si>
  <si>
    <t>ÖSS sonucu yerleşen</t>
  </si>
  <si>
    <t>Boş Kalan</t>
  </si>
  <si>
    <t>Doluluk Oranı %</t>
  </si>
  <si>
    <t>Fen Bil. Öğrt İ.Ö.</t>
  </si>
  <si>
    <t>Okul Öncesi Öğrt İ.Ö.</t>
  </si>
  <si>
    <t>Sınıf Öğrt İ.Ö.</t>
  </si>
  <si>
    <t>Türkçe Öğrt İ. Ö.</t>
  </si>
  <si>
    <t>Biyoloji İ.Ö</t>
  </si>
  <si>
    <t>Felsefe İ.Ö</t>
  </si>
  <si>
    <t>Kimya İ.Ö</t>
  </si>
  <si>
    <t>Matematik İ.Ö</t>
  </si>
  <si>
    <t>Türk Dili ve Ede. İ.Ö</t>
  </si>
  <si>
    <t>İktisat İ.Ö</t>
  </si>
  <si>
    <t>İşletme İ.Ö</t>
  </si>
  <si>
    <t>Kamu Yön. İ.Ö</t>
  </si>
  <si>
    <t>Antrenörlük İ. Ö.</t>
  </si>
  <si>
    <t>Bed. Eg. Sp. Öğrt İ.Ö.</t>
  </si>
  <si>
    <t>Spor Yön. İ. Ö.</t>
  </si>
  <si>
    <t>Konak. İşl. İ.Ö</t>
  </si>
  <si>
    <t>Sey. İşl. İ.Ö.</t>
  </si>
  <si>
    <t>Tar. Sul. Yön. İ.Ö</t>
  </si>
  <si>
    <t>Tur. Otel İşl. İ.Ö</t>
  </si>
  <si>
    <t>Halıcılık İ.Ö.</t>
  </si>
  <si>
    <t>Muh.İ.Ö</t>
  </si>
  <si>
    <t>Res.İ.Ö.</t>
  </si>
  <si>
    <t>Bil.Tek.Pr.İ.Ö</t>
  </si>
  <si>
    <t>Büro Yön.ve Sekreter.İ.Ö.</t>
  </si>
  <si>
    <t>Çocuk Geliş.İ.Ö.</t>
  </si>
  <si>
    <t>Dış Tic.İ.Ö.</t>
  </si>
  <si>
    <t>Elektrikİ.Ö</t>
  </si>
  <si>
    <t>End.Elek.İ.Ö</t>
  </si>
  <si>
    <t>Harita-Kad.İ.Ö</t>
  </si>
  <si>
    <t>İnşaatİ.Ö</t>
  </si>
  <si>
    <t>Muh..İ.Ö.</t>
  </si>
  <si>
    <t>Tur. Sey. İ.Ö.</t>
  </si>
  <si>
    <t>Peyzaj İ.Ö</t>
  </si>
  <si>
    <t>İkl. ve Soğ.İ.Ö.</t>
  </si>
  <si>
    <t>Tes.Tek..İ.Ö</t>
  </si>
  <si>
    <t>5.1.4.Enstitülerdeki Öğrencilerin Yüksek Lisans (Tezli/ Tezsiz) ve Doktora Programlarına Dağılımı</t>
  </si>
  <si>
    <t>Yüksek Lisans Yapan Sayısı</t>
  </si>
  <si>
    <t>Doktora Yapan Sayısı</t>
  </si>
  <si>
    <t>Tezli</t>
  </si>
  <si>
    <t>Tezsiz</t>
  </si>
  <si>
    <t>Öğr. Say.</t>
  </si>
  <si>
    <t>FEN BİLİMLERİ ENSTİTÜSÜ</t>
  </si>
  <si>
    <t>Yüksek Lisans Programları</t>
  </si>
  <si>
    <t>Çevre Bilimleri</t>
  </si>
  <si>
    <t>Elektronik ve Bilgisayar Eğ.</t>
  </si>
  <si>
    <t>Enerji</t>
  </si>
  <si>
    <t>İlköğretim Eğit.</t>
  </si>
  <si>
    <t>Kimya</t>
  </si>
  <si>
    <t>Mobilya ve Dekorasyon</t>
  </si>
  <si>
    <t>Ortaöğretim Fen ve M.Al.Eğ.</t>
  </si>
  <si>
    <t>Doktora Programları</t>
  </si>
  <si>
    <t>SOSYAL BİLİMLER ENSTİTÜSÜ</t>
  </si>
  <si>
    <t>Beden Eğitimi ve Spor</t>
  </si>
  <si>
    <t>Eğitim Program. Ve Öğretimi</t>
  </si>
  <si>
    <t>Eğitim Yönetimi ve Teftişi Planlama ve Ek.</t>
  </si>
  <si>
    <t>Felsefe</t>
  </si>
  <si>
    <t>İktisat</t>
  </si>
  <si>
    <t>İngiliz Dili Eğitimi</t>
  </si>
  <si>
    <t>Kamu Yönetimi</t>
  </si>
  <si>
    <t>Mütercim Tercümanlık</t>
  </si>
  <si>
    <t>Ortaöğretim Sosyal Alan. Eğit.</t>
  </si>
  <si>
    <t>Psikoloji</t>
  </si>
  <si>
    <t>Psikolojik Danışma ve Rehberlik</t>
  </si>
  <si>
    <t>Turizm İşletmeciliği</t>
  </si>
  <si>
    <t>Türkçe Eğitimi</t>
  </si>
  <si>
    <t>Türk Dili ve Edebiyatı</t>
  </si>
  <si>
    <t>5.1.5.Yabancı Uyruklu Öğrencilerin Sayısı ve Bölümleri</t>
  </si>
  <si>
    <t>Öğrenci Sayısı</t>
  </si>
  <si>
    <t>5.1.1.c. YÜKSEK ŞEREF VE ŞEREF ÖĞRENCİLERİ DURUMU</t>
  </si>
  <si>
    <t>Güz</t>
  </si>
  <si>
    <t>Bahar</t>
  </si>
  <si>
    <t>Şeref</t>
  </si>
  <si>
    <t>YŞeref</t>
  </si>
  <si>
    <t>5.1.1.e. YAZ OKULUNA GİDEN ÖĞRENCİ SAYILARI</t>
  </si>
  <si>
    <t>FAKÜLTE/YÜKSEKOKUL/MESLEK YÜKSEKOKUL ADI</t>
  </si>
  <si>
    <t xml:space="preserve">I. Öğretim
</t>
  </si>
  <si>
    <t xml:space="preserve">II. Öğretim
</t>
  </si>
  <si>
    <t>5.1.1.f. %10 A GİREN ÖĞRENCİ SAYILARI</t>
  </si>
  <si>
    <t>Eğitim Fakültesi</t>
  </si>
  <si>
    <t>Fen-Edebiyat Fakültesi</t>
  </si>
  <si>
    <t>İktisadi ve İdari Bilimler Fakültesi</t>
  </si>
  <si>
    <t>Beden Eğitimi ve Spor Y.O.</t>
  </si>
  <si>
    <t>Turizm İşletmeciliği ve Ot.Y.O.</t>
  </si>
  <si>
    <t>Milas Sıtkı Koçman Meslek Y.O.</t>
  </si>
  <si>
    <t>Muğla Meslek Yüksekokulu</t>
  </si>
  <si>
    <t>Ortaca Meslek Yüksekokulu</t>
  </si>
  <si>
    <t>Ula Ali Koçman Meslek Yüksekokulu</t>
  </si>
  <si>
    <t>Genel TOPLAM</t>
  </si>
  <si>
    <t>* Yanlızca gece eğitimi olan birimler  tabloyu dolduracaklardır.</t>
  </si>
  <si>
    <t>5.1.1.g. YATAY GEÇİŞLE GELEN ÖĞRENCİ SAYILARI</t>
  </si>
  <si>
    <t>5.1.1.ğ. DİKEY GEÇİŞLE GELEN ÖĞRENCİ SAYILARI</t>
  </si>
  <si>
    <t>5.1.1.h.ÇİFT ANADAL ÖĞRENCİ SAYILARI</t>
  </si>
  <si>
    <t>FAKÜLTE ADI</t>
  </si>
  <si>
    <t>ÇİFT ANADAL</t>
  </si>
  <si>
    <t>Öğrenci sayısı</t>
  </si>
  <si>
    <t>FEN-EDEBİYAT FAKÜLTESİ</t>
  </si>
  <si>
    <t>Biyoloji (İ.Ö.)</t>
  </si>
  <si>
    <t>İKTİSADİ VE İDARİ BİLİMLER FAK.</t>
  </si>
  <si>
    <t>İktisat (İ.Ö.)</t>
  </si>
  <si>
    <t>Kamu Yönetimi (İ.Ö.)</t>
  </si>
  <si>
    <t>5.1.1.k. KAYIT DONDURAN ÖĞRENCİ DURUMU</t>
  </si>
  <si>
    <t xml:space="preserve">Güz Yarıyılında Donduran </t>
  </si>
  <si>
    <t>Güz-Bahar Yarıyılında donduran</t>
  </si>
  <si>
    <t>Bahar Yarıyılında Donduranlar</t>
  </si>
  <si>
    <t>5.1.1.m.ÇEŞİTLİ NEDENLERLE AYRILAN ÖĞRENCİ SAYISI</t>
  </si>
  <si>
    <t>Vefaat</t>
  </si>
  <si>
    <t xml:space="preserve">Kendi İsteği ile </t>
  </si>
  <si>
    <t>Yatay geçişle giden</t>
  </si>
  <si>
    <t>2 Yarıyıl Kaydını Yenilemeyen</t>
  </si>
  <si>
    <t>Harç yatırmadığı için</t>
  </si>
  <si>
    <t>Azami Öğrenim Süresini Dolduran</t>
  </si>
  <si>
    <t>İntibak Programında Başarısızlıktan</t>
  </si>
  <si>
    <t>Akademik Yetersizlik</t>
  </si>
  <si>
    <t>Belge Eksikliği</t>
  </si>
  <si>
    <t>Üniversiteden Çıkarma</t>
  </si>
  <si>
    <t>Afta Başarısızlık</t>
  </si>
  <si>
    <t>Afta Devamsızlık</t>
  </si>
  <si>
    <t>İlişiği Kesilen</t>
  </si>
  <si>
    <t>Ekonomik Kod</t>
  </si>
  <si>
    <t>Başlangıç Ödeneği (1)</t>
  </si>
  <si>
    <t>Bloke</t>
  </si>
  <si>
    <t>Serbest Ödenek (2)</t>
  </si>
  <si>
    <t>Harcama (3)</t>
  </si>
  <si>
    <t>Kalan</t>
  </si>
  <si>
    <t>Hazine Yardımı</t>
  </si>
  <si>
    <t>01.1</t>
  </si>
  <si>
    <t>01.2</t>
  </si>
  <si>
    <t>02.1</t>
  </si>
  <si>
    <t>02.2</t>
  </si>
  <si>
    <t>03.2</t>
  </si>
  <si>
    <t>03.3</t>
  </si>
  <si>
    <t>03.5</t>
  </si>
  <si>
    <t>03.7</t>
  </si>
  <si>
    <t>03.8</t>
  </si>
  <si>
    <t>03.9</t>
  </si>
  <si>
    <t>Öz Gelir</t>
  </si>
  <si>
    <t>06.1</t>
  </si>
  <si>
    <t>06.7</t>
  </si>
  <si>
    <t xml:space="preserve">Öz Gelir Toplam </t>
  </si>
  <si>
    <t>Genel Toplam</t>
  </si>
  <si>
    <t>(1) Başlangıç ödeneğinin aylara dağılımı e-bütçe'den, Ayrıntılı Harcama/Finansman Programı - AHP ve AFP Raporları - Harcama Programı Cetvelleri - AHP(Tertip Düzeyinde) Ek-2 formundan alınacaktır.</t>
  </si>
  <si>
    <t>(2) Serbest ödenek e-bütçe'den Ödenek Durum Bilgisi formundan alınacaktır.</t>
  </si>
  <si>
    <t>(3) Harcama rakamları e-bütçe'den, Ödenek Durum/Masraf Cetvelleri - Tertip Bazında Ödenek Durum Listesi formundan yıl ve ay seçerek alınacaktır. Sistem tarafından üretilen dönem sonu harcama rakamlarının kümülatif olduğu dikkate alınacaktır.</t>
  </si>
  <si>
    <t>Sempozyum
ve Kongre</t>
  </si>
  <si>
    <t>Konferans</t>
  </si>
  <si>
    <t>Panel</t>
  </si>
  <si>
    <t>Seminer</t>
  </si>
  <si>
    <t>Açık Oturum</t>
  </si>
  <si>
    <t>Söyleşi</t>
  </si>
  <si>
    <t>Tiyatro</t>
  </si>
  <si>
    <t>Konser</t>
  </si>
  <si>
    <t>Sergi</t>
  </si>
  <si>
    <t>Turnuva</t>
  </si>
  <si>
    <t>Teknik
Gezi</t>
  </si>
  <si>
    <t>Eğitim
Semineri</t>
  </si>
  <si>
    <t>Ul.</t>
  </si>
  <si>
    <t>Ul. Ar.</t>
  </si>
  <si>
    <t>Uluslar
Arası
Makale</t>
  </si>
  <si>
    <t>Ulusal
Makale</t>
  </si>
  <si>
    <t>Uluslar
Arası
Bildiri</t>
  </si>
  <si>
    <t>Ulusal
Bildiri</t>
  </si>
  <si>
    <t>Kitap</t>
  </si>
  <si>
    <t>Meslek Yük. O.</t>
  </si>
  <si>
    <t>5.1.1.i.ÇİFT ANADAL MEZUN SAYILARI</t>
  </si>
  <si>
    <t>FAKÜLTE/YÜKSEKOKUL</t>
  </si>
  <si>
    <t>5.1.1.a. YENİ KAYIT OLAN ÖĞRENCİ DURUMU</t>
  </si>
  <si>
    <t>A.1.2. EKONOMİK SINIFLANDIRMAYA GÖRE ÖDENEK VE HARCAMA DURUMU ( Akademik Birimler )</t>
  </si>
  <si>
    <t>Stüdyo Tipi</t>
  </si>
  <si>
    <t>Marmaris</t>
  </si>
  <si>
    <t>GELİR TÜRÜ</t>
  </si>
  <si>
    <t>Basılı Evrak ,Form Satış Geliri</t>
  </si>
  <si>
    <t>Normal Öğretim Harç Geliri</t>
  </si>
  <si>
    <t>İ.Ö  Harç Geliri</t>
  </si>
  <si>
    <t>Yaz Okulu Harç Geliri</t>
  </si>
  <si>
    <t>Kayıt Geliri</t>
  </si>
  <si>
    <t>Sertifika Ücreti</t>
  </si>
  <si>
    <t>Diploma,Staj Dosyası,TL Başvuru,Stand Ücreti</t>
  </si>
  <si>
    <t>Çalışma Birimleri</t>
  </si>
  <si>
    <t>Her birim çalışma alanlarına göre doldurulacaktır.</t>
  </si>
  <si>
    <t>Bilgisayar İşletmeni</t>
  </si>
  <si>
    <t>5.1.1. ÖĞRENCİ SAYILARI****</t>
  </si>
  <si>
    <t>**** Kasım ayı öğrenci sayıları dikkate alınacaktır.</t>
  </si>
  <si>
    <t>**** Eğitim öğretimin başladığı tarihten itibaren bir sonraki eğitim öğretim yılının başladığı tarihin bir gün öncesi esas alınacaktır.</t>
  </si>
  <si>
    <t>5.1.1.b MEZUN ÖĞRENCİ SAYILARI****</t>
  </si>
  <si>
    <t>Görev Maddesi</t>
  </si>
  <si>
    <t>Görev
Maddesi</t>
  </si>
  <si>
    <t>BİRİMİ          :</t>
  </si>
  <si>
    <t>SIRA NO</t>
  </si>
  <si>
    <t>ŞUBESİ</t>
  </si>
  <si>
    <t>HİZMET SINIFI</t>
  </si>
  <si>
    <t>KADRO ÜNVANI</t>
  </si>
  <si>
    <t>GÖREV ÜNVANI</t>
  </si>
  <si>
    <t>ADI SOYADI</t>
  </si>
  <si>
    <t>EĞİTİM DURUMU</t>
  </si>
  <si>
    <t>KIDEM YILI</t>
  </si>
  <si>
    <t>Şube 1</t>
  </si>
  <si>
    <t>G.İ.H</t>
  </si>
  <si>
    <t>Veri Hazırlama ve Kontrol İşletmenliği</t>
  </si>
  <si>
    <t>Ambar Memuru</t>
  </si>
  <si>
    <t>T.H.S</t>
  </si>
  <si>
    <t>Tekniker</t>
  </si>
  <si>
    <t>S.H.S</t>
  </si>
  <si>
    <t>Şube 2</t>
  </si>
  <si>
    <t>NOT:İdari Personelin Kıdem Yılları Maaş Bordrolarında görüldüğü şekilde belirtilecektir.</t>
  </si>
  <si>
    <t xml:space="preserve">        Tablolar doldurulurken biriminiz personelinin hizmet sınıfları alt alta gelecek şekilde doldurulacaktır.</t>
  </si>
  <si>
    <t>* 31.12.2008 tarihindeki durum verilecek.</t>
  </si>
  <si>
    <t xml:space="preserve">Eğitim alanı </t>
  </si>
  <si>
    <t xml:space="preserve">      
Faaliyet Türü
         </t>
  </si>
  <si>
    <t>Bölüm/Prog.</t>
  </si>
  <si>
    <t xml:space="preserve">      
             Yayın Türü
  </t>
  </si>
  <si>
    <t>Kişi sayısı</t>
  </si>
  <si>
    <t>Oda Çeşitleri</t>
  </si>
  <si>
    <t>Oda Sayısı</t>
  </si>
  <si>
    <t>Net Kapalı Alan (m2)</t>
  </si>
  <si>
    <t>Suit oda</t>
  </si>
  <si>
    <t>Tek kişilik</t>
  </si>
  <si>
    <t>Çift kişilik</t>
  </si>
  <si>
    <t>Depo</t>
  </si>
  <si>
    <t>Adet</t>
  </si>
  <si>
    <t>Kapasite (Kişi sayısı)</t>
  </si>
  <si>
    <t>Zirai donatım?</t>
  </si>
  <si>
    <t>Lojman Tipleri</t>
  </si>
  <si>
    <t>Kapasite
 (Kişi sayısı)</t>
  </si>
  <si>
    <t>Kullanan kişi Sayısı</t>
  </si>
  <si>
    <t>Lab türü</t>
  </si>
  <si>
    <t>Öğretim
Elemanına tahsisli</t>
  </si>
  <si>
    <t>*:birimlerde mevcut ve listede olmayan materyal satır eklenerek ilave edilir.</t>
  </si>
  <si>
    <t>*</t>
  </si>
  <si>
    <t>Kadroların İstihdam Şekline Göre</t>
  </si>
  <si>
    <t>Tam Zamanlı</t>
  </si>
  <si>
    <t>Yarı Zamanlı</t>
  </si>
  <si>
    <t>Kadro Unvanları</t>
  </si>
  <si>
    <t>Hizmet Sınıfı</t>
  </si>
  <si>
    <t>Eğitim Düzeyi</t>
  </si>
  <si>
    <t>Hizmet Süresi</t>
  </si>
  <si>
    <t>Yaş Aralıkları</t>
  </si>
  <si>
    <t>21-25</t>
  </si>
  <si>
    <t>26-30</t>
  </si>
  <si>
    <t xml:space="preserve">31-35 </t>
  </si>
  <si>
    <t xml:space="preserve">36-40 </t>
  </si>
  <si>
    <t xml:space="preserve">41-50 </t>
  </si>
  <si>
    <t>Ayrılma Nedenleri</t>
  </si>
  <si>
    <t>5.1.2. ZORUNLU YABANCI DİL EĞİTİMİ GÖREN  HAZIRLIK SINIFI ÖĞRENCİ SAYILARI VE TOPLAM ÖĞRENCİ SAYISINA ORANI</t>
  </si>
  <si>
    <t>Not: Akademik personelin çalışma odası haricinde kullanmakta olduğu diğer alanlar ayrıca belirtilecektir.</t>
  </si>
  <si>
    <t>akademik ve idari birim yalnızca kendisini ilgilendiren kısmı dolduracaktır.</t>
  </si>
  <si>
    <t>Datça</t>
  </si>
  <si>
    <t>Not: Genel Sekreterlik, Sağlık Hizmetleri MYO, Datça Kazım Yılmaz MYO tarafından doldurulacaktır.</t>
  </si>
  <si>
    <t>Kadrolu</t>
  </si>
  <si>
    <t>31. mad.</t>
  </si>
  <si>
    <t>Not: Muğla Meslek Yüksekokulu tarafından dolduralacaktır.</t>
  </si>
  <si>
    <t>Yabancı uyruklu sözş.</t>
  </si>
  <si>
    <t>13b/4 le birimde görev yapanlar</t>
  </si>
  <si>
    <t>13b/4 le birim dışı görevli olanlar</t>
  </si>
  <si>
    <t>40/b birimde görev yapanlar</t>
  </si>
  <si>
    <t>40/b birim dışı görevli olanlar</t>
  </si>
  <si>
    <t>35. mad. İle başka üniv. Görevli olanlar</t>
  </si>
  <si>
    <t>33. mad. Yurt dışında görevli olanlar</t>
  </si>
  <si>
    <t>38 birim dışında görevli olanlar</t>
  </si>
  <si>
    <t>Fillen görev yapanlar</t>
  </si>
  <si>
    <t>Fen Ed. Fakültesi</t>
  </si>
  <si>
    <t>Çağ. Türk Lehçeleri</t>
  </si>
  <si>
    <t xml:space="preserve">Fizik </t>
  </si>
  <si>
    <t>Matemetik</t>
  </si>
  <si>
    <t>Türk Dili Ed.</t>
  </si>
  <si>
    <t>Fen Bilg. Öğrt</t>
  </si>
  <si>
    <t>İngilizce Öğrt</t>
  </si>
  <si>
    <t>Müzik Öğrt</t>
  </si>
  <si>
    <t>Sosyal Bil. Öğrt.</t>
  </si>
  <si>
    <t>fiilen görev yapanlar</t>
  </si>
  <si>
    <t>Merkez kampüs içerisindeki tesisler Spor Tesisleri İşletme Koordinatörlüğü, merkez kampüs alanı dışındaki spor tesisleri ise akademik birimler tarafından doldurulacaktır.</t>
  </si>
  <si>
    <t>Birim/ Bölüm</t>
  </si>
  <si>
    <t>Kadrolu: Birimin kadrosunu işgal edenler  ( 2547 sayılı kanunun 13b/4 33, 35, 38 ve 40/b maddeleriyle başka kurum veya birimlerde görevli olanlar bu sayının içinde düşünülecektir.)</t>
  </si>
  <si>
    <t>fiilen görev yapanlar*</t>
  </si>
  <si>
    <t>*: 4.1a tablosundaki birimde fiilen görev yapan sayısı dikkate alınacaktır</t>
  </si>
  <si>
    <t>Matamatik</t>
  </si>
  <si>
    <t>Türk Dili ve Edeb.</t>
  </si>
  <si>
    <t>Güzel San. Fakültesi</t>
  </si>
  <si>
    <t>Çalışma Eko. Ve End. İlişkiler</t>
  </si>
  <si>
    <t>Uluslar arası İlişkiler</t>
  </si>
  <si>
    <t>Müh. Fak</t>
  </si>
  <si>
    <t>Su Ürünleri Fakültesi</t>
  </si>
  <si>
    <t>Tek. Eğit. Fakültesi</t>
  </si>
  <si>
    <t>Elek. Ve Bilg. Öğrt.</t>
  </si>
  <si>
    <t>Mobilya ve Dek. Öğrt.</t>
  </si>
  <si>
    <t>Beden Eğit. Spor Öğrt.</t>
  </si>
  <si>
    <t>Spor Yönet.</t>
  </si>
  <si>
    <t>Fethiye SYO</t>
  </si>
  <si>
    <t>Seyahat İşl.</t>
  </si>
  <si>
    <t>Sıtkı Koçman Yab. Dil. YO</t>
  </si>
  <si>
    <t xml:space="preserve">Siv. Ulaş. İşl. </t>
  </si>
  <si>
    <t>Tar. Sul. Yön</t>
  </si>
  <si>
    <t>Sera ve Süs  Bit. Yetiş.</t>
  </si>
  <si>
    <t>Tur. Otel. İşl</t>
  </si>
  <si>
    <t xml:space="preserve">Tak. Tas. Ve Süs Taş. İşl </t>
  </si>
  <si>
    <t>Tekstil (İ.Ö)</t>
  </si>
  <si>
    <t>Bil. Tek. Prog</t>
  </si>
  <si>
    <t>Büro Yön. ve Sekteterlik</t>
  </si>
  <si>
    <t>End. Elekt.</t>
  </si>
  <si>
    <t>Harita Kad.</t>
  </si>
  <si>
    <t>Mob. Ve Dek. (İ.Ö.)</t>
  </si>
  <si>
    <t>Makine (İ.Ö)</t>
  </si>
  <si>
    <t>Otomotiv (İ.Ö)</t>
  </si>
  <si>
    <t>Rad. TV. Yay.</t>
  </si>
  <si>
    <t>Tas. Ve Yay.</t>
  </si>
  <si>
    <t>S. H. MYO</t>
  </si>
  <si>
    <t>Tıb. Dok.</t>
  </si>
  <si>
    <t>Tıb. Lab.</t>
  </si>
  <si>
    <t>Tıb. Müm.</t>
  </si>
  <si>
    <t>İkl. Ve Soğ.</t>
  </si>
  <si>
    <t>Tas. Tekno.</t>
  </si>
  <si>
    <t>Güz San. Fakültesi</t>
  </si>
  <si>
    <t xml:space="preserve">Grafik </t>
  </si>
  <si>
    <t>Çal. Eko. End. İliş.</t>
  </si>
  <si>
    <t>Ulus. Arası iliş.</t>
  </si>
  <si>
    <t>Müh. Fak.</t>
  </si>
  <si>
    <t>Su Ürünleri Fak</t>
  </si>
  <si>
    <t>Mobil. Ve Dek. Öğrt</t>
  </si>
  <si>
    <t>Bed. Eğ. Sp. Öğrt</t>
  </si>
  <si>
    <t>Sağ. Memur.</t>
  </si>
  <si>
    <t>Tur. Sey. İşl.</t>
  </si>
  <si>
    <t>Konak İşl.</t>
  </si>
  <si>
    <t>Yab. Diller YO</t>
  </si>
  <si>
    <t>Sera ve Süs Bit. Yetiş.</t>
  </si>
  <si>
    <t>Tak. Tas. Ve Süs Taş İşl</t>
  </si>
  <si>
    <t>Büro Yön. ve Sek.</t>
  </si>
  <si>
    <t>End. Elektrik</t>
  </si>
  <si>
    <t>Mob. ve Dek. (İ.Ö)</t>
  </si>
  <si>
    <t>Radyo TV. Yay.</t>
  </si>
  <si>
    <t xml:space="preserve">Su Ürünleri </t>
  </si>
  <si>
    <t>S.H. MYO</t>
  </si>
  <si>
    <t xml:space="preserve">Tıb. Lab. </t>
  </si>
  <si>
    <t>Tas Tekno.</t>
  </si>
  <si>
    <t>2008-2009</t>
  </si>
  <si>
    <t>1.4. AMBAR ALAN VE SAYILARI (2010 yılı)</t>
  </si>
  <si>
    <t>1.1.EĞİTİM ALANLARI (2010 yılı)</t>
  </si>
  <si>
    <t>1.2.1. KANTİNLER ve KAFETERYALAR (2010 yılı)</t>
  </si>
  <si>
    <t>1.2.2. YEMEKHANELER (2010 yılı)</t>
  </si>
  <si>
    <t>1.2.3. MİSAFİRHANE (2010 yılı)</t>
  </si>
  <si>
    <t>1.2.5.LOJMANLAR (2010 yılı)</t>
  </si>
  <si>
    <t>1.2.6. SPOR TESİSLERİ (2010 yılı)</t>
  </si>
  <si>
    <t>1.2.7. TOPLANTI-KONFERANS SALONLARI (2010 yılı)</t>
  </si>
  <si>
    <t xml:space="preserve"> 1.3.1. AKADEMİK PERSONEL HİZMET ALANLARI (2010 yılı)</t>
  </si>
  <si>
    <t xml:space="preserve"> 1.3.2. İDARİ PERSONEL HİZMET ALANLARI (2010 yılı)</t>
  </si>
  <si>
    <t>1.5. ARŞİV ALAN VE SAYILARI (2010 yılı)</t>
  </si>
  <si>
    <t>1.6. ATÖLYELER (2010 yılı)</t>
  </si>
  <si>
    <t>3.1. YAZILIMLAR (2010 yılı)</t>
  </si>
  <si>
    <t>3.2. BİLGİSAYARLAR (2010 yılı)</t>
  </si>
  <si>
    <t>3.4. BİLGİ VE TEKNOLOJİK KAYNAKLAR (2010 yılı)</t>
  </si>
  <si>
    <t>4.1. AKADEMİK PERSONEL (2010 yılı)</t>
  </si>
  <si>
    <t>4.1.a. 2008 Yılı Birimlerin Akademik Personel Durumu (31.12.2010 itibariyle)</t>
  </si>
  <si>
    <t>4.1.a. Birimlerin 2007-2008  Eğitim Öğretim Güz Dönemi Akademik Personel Durumu (31.12.2010 itibariyle)</t>
  </si>
  <si>
    <t xml:space="preserve"> 4.2.YABANCI UYRUKLU ÖĞRETİM ELEMANLARI (2010 yılı)</t>
  </si>
  <si>
    <t>4.3. DİĞER ÜNV. GÖREVLENDİRİLEN AKADEMİK PERSONEL (2010 yılı)</t>
  </si>
  <si>
    <t>4.4. BAŞKA ÜNV. KURUMDA GÖREVLENDİRİLEN AKADEMİK PERSONEL(2010 yılı)</t>
  </si>
  <si>
    <t>4.6. AKADEMİK PERSONELİN YAŞ İTİBARİYLE DAĞILIMI (2010 yılı)</t>
  </si>
  <si>
    <t>4.7. İDARİ PERSONEL ( Kadro Durumuna Göre) (2010 yılı)</t>
  </si>
  <si>
    <t>4.7.a. İDARİ KADROLARIN GÖREV YERLERİ İTİBARİYLE DAĞILIMI  (2010 yılı)</t>
  </si>
  <si>
    <t>Üniversitemiz İdari Personelinin Birimlere Göre Hizmet Sınıfları Bazında Dağılımı  (2010 yılı)</t>
  </si>
  <si>
    <t>4.8. İDARİ PERSONELİN EĞİTİM DURUMU  (2010 yılı)</t>
  </si>
  <si>
    <t>4.9. İDARİ PERSONELİN HİZMET SÜRESİ  (2010 yılı)</t>
  </si>
  <si>
    <t>4.10. İDARİ PERSONELİN YAŞ İTİBARİYLE DAĞILIMI  (2010 yılı)</t>
  </si>
  <si>
    <t>2009-2010</t>
  </si>
  <si>
    <t>2010 yılı</t>
  </si>
  <si>
    <t>A.1.1.3 Bütçe Gelirleri (2010 yılı)</t>
  </si>
  <si>
    <t>B.1.1. FAALİYET BİLGİLERİ (2010 yılı)</t>
  </si>
  <si>
    <t>B.1.2. İNDEKSLERE GİREN HAKEMLİ DERGİLERDE YAPILAN YAYINLAR (2010 yılı)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</si>
</sst>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</numFmts>
  <fonts count="59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b/>
      <sz val="12"/>
      <name val="Arial Tur"/>
      <family val="0"/>
    </font>
    <font>
      <b/>
      <sz val="12"/>
      <name val="Times New Roman"/>
      <family val="1"/>
    </font>
    <font>
      <b/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 Tur"/>
      <family val="0"/>
    </font>
    <font>
      <b/>
      <sz val="8"/>
      <color indexed="8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3">
    <xf numFmtId="0" fontId="0" fillId="0" borderId="0" xfId="0" applyAlignment="1">
      <alignment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0" fillId="0" borderId="22" xfId="0" applyBorder="1" applyAlignment="1">
      <alignment wrapText="1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justify" vertical="top" wrapText="1"/>
    </xf>
    <xf numFmtId="0" fontId="6" fillId="0" borderId="24" xfId="0" applyFont="1" applyFill="1" applyBorder="1" applyAlignment="1">
      <alignment horizontal="justify" vertical="top" wrapText="1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justify" vertical="top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1" fillId="0" borderId="36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1" fillId="0" borderId="3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3" fontId="9" fillId="0" borderId="30" xfId="0" applyNumberFormat="1" applyFont="1" applyBorder="1" applyAlignment="1">
      <alignment horizontal="right" vertical="center" wrapText="1"/>
    </xf>
    <xf numFmtId="3" fontId="9" fillId="0" borderId="35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4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2" fillId="0" borderId="31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35" xfId="0" applyFont="1" applyBorder="1" applyAlignment="1">
      <alignment horizontal="center"/>
    </xf>
    <xf numFmtId="0" fontId="11" fillId="0" borderId="46" xfId="0" applyFont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19" fillId="0" borderId="48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3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56" xfId="0" applyFont="1" applyBorder="1" applyAlignment="1">
      <alignment wrapText="1"/>
    </xf>
    <xf numFmtId="3" fontId="12" fillId="0" borderId="52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17" fillId="0" borderId="0" xfId="0" applyFont="1" applyBorder="1" applyAlignment="1">
      <alignment/>
    </xf>
    <xf numFmtId="0" fontId="13" fillId="0" borderId="38" xfId="0" applyFont="1" applyBorder="1" applyAlignment="1">
      <alignment vertical="center"/>
    </xf>
    <xf numFmtId="0" fontId="8" fillId="0" borderId="2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1" fillId="0" borderId="46" xfId="0" applyFont="1" applyBorder="1" applyAlignment="1">
      <alignment horizontal="center" wrapText="1"/>
    </xf>
    <xf numFmtId="0" fontId="21" fillId="0" borderId="46" xfId="0" applyFont="1" applyBorder="1" applyAlignment="1">
      <alignment horizontal="center" vertical="top" wrapText="1"/>
    </xf>
    <xf numFmtId="0" fontId="21" fillId="0" borderId="57" xfId="0" applyFont="1" applyFill="1" applyBorder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2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21" fillId="0" borderId="21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2" fontId="0" fillId="0" borderId="0" xfId="0" applyNumberFormat="1" applyAlignment="1">
      <alignment/>
    </xf>
    <xf numFmtId="0" fontId="9" fillId="33" borderId="2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0" fontId="18" fillId="33" borderId="18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19" xfId="0" applyFont="1" applyBorder="1" applyAlignment="1">
      <alignment/>
    </xf>
    <xf numFmtId="0" fontId="21" fillId="0" borderId="2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wrapText="1"/>
    </xf>
    <xf numFmtId="0" fontId="20" fillId="0" borderId="38" xfId="0" applyFont="1" applyFill="1" applyBorder="1" applyAlignment="1">
      <alignment horizontal="center" wrapText="1"/>
    </xf>
    <xf numFmtId="0" fontId="7" fillId="0" borderId="18" xfId="0" applyFont="1" applyBorder="1" applyAlignment="1">
      <alignment wrapText="1"/>
    </xf>
    <xf numFmtId="3" fontId="9" fillId="0" borderId="12" xfId="0" applyNumberFormat="1" applyFont="1" applyBorder="1" applyAlignment="1">
      <alignment vertical="center" wrapText="1"/>
    </xf>
    <xf numFmtId="0" fontId="6" fillId="0" borderId="44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44" xfId="0" applyFont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37" xfId="0" applyFont="1" applyBorder="1" applyAlignment="1">
      <alignment wrapText="1"/>
    </xf>
    <xf numFmtId="0" fontId="18" fillId="0" borderId="19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3" fontId="9" fillId="0" borderId="27" xfId="0" applyNumberFormat="1" applyFont="1" applyBorder="1" applyAlignment="1">
      <alignment horizontal="right" vertical="center" wrapText="1"/>
    </xf>
    <xf numFmtId="2" fontId="9" fillId="0" borderId="46" xfId="0" applyNumberFormat="1" applyFont="1" applyBorder="1" applyAlignment="1">
      <alignment horizontal="right" vertical="center" wrapText="1"/>
    </xf>
    <xf numFmtId="3" fontId="9" fillId="0" borderId="46" xfId="0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wrapText="1"/>
    </xf>
    <xf numFmtId="2" fontId="9" fillId="0" borderId="1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7" fillId="0" borderId="59" xfId="0" applyFont="1" applyBorder="1" applyAlignment="1">
      <alignment wrapText="1"/>
    </xf>
    <xf numFmtId="0" fontId="9" fillId="0" borderId="21" xfId="0" applyFont="1" applyFill="1" applyBorder="1" applyAlignment="1">
      <alignment wrapText="1"/>
    </xf>
    <xf numFmtId="2" fontId="9" fillId="0" borderId="58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7" fillId="0" borderId="14" xfId="0" applyFont="1" applyFill="1" applyBorder="1" applyAlignment="1">
      <alignment wrapText="1"/>
    </xf>
    <xf numFmtId="0" fontId="20" fillId="0" borderId="21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0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19" xfId="0" applyFont="1" applyFill="1" applyBorder="1" applyAlignment="1">
      <alignment wrapText="1"/>
    </xf>
    <xf numFmtId="3" fontId="12" fillId="0" borderId="0" xfId="0" applyNumberFormat="1" applyFont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4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wrapText="1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3" fontId="9" fillId="0" borderId="60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2" fontId="9" fillId="0" borderId="29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2" fillId="0" borderId="0" xfId="0" applyNumberFormat="1" applyFont="1" applyAlignment="1">
      <alignment horizontal="right" vertic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21" xfId="0" applyFont="1" applyBorder="1" applyAlignment="1">
      <alignment horizontal="left"/>
    </xf>
    <xf numFmtId="3" fontId="9" fillId="0" borderId="28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left"/>
    </xf>
    <xf numFmtId="0" fontId="6" fillId="0" borderId="19" xfId="0" applyFont="1" applyBorder="1" applyAlignment="1">
      <alignment/>
    </xf>
    <xf numFmtId="49" fontId="6" fillId="0" borderId="64" xfId="0" applyNumberFormat="1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justify" vertical="top" wrapText="1"/>
    </xf>
    <xf numFmtId="3" fontId="12" fillId="0" borderId="15" xfId="0" applyNumberFormat="1" applyFont="1" applyBorder="1" applyAlignment="1">
      <alignment horizontal="right" vertical="center"/>
    </xf>
    <xf numFmtId="3" fontId="12" fillId="0" borderId="58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3" fontId="12" fillId="0" borderId="47" xfId="0" applyNumberFormat="1" applyFont="1" applyBorder="1" applyAlignment="1">
      <alignment horizontal="right" vertical="center"/>
    </xf>
    <xf numFmtId="2" fontId="12" fillId="0" borderId="15" xfId="0" applyNumberFormat="1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/>
    </xf>
    <xf numFmtId="0" fontId="6" fillId="0" borderId="23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13" fillId="0" borderId="65" xfId="0" applyFont="1" applyBorder="1" applyAlignment="1">
      <alignment vertical="center"/>
    </xf>
    <xf numFmtId="0" fontId="8" fillId="0" borderId="58" xfId="0" applyFont="1" applyBorder="1" applyAlignment="1">
      <alignment horizontal="left" vertical="top" wrapText="1"/>
    </xf>
    <xf numFmtId="0" fontId="13" fillId="0" borderId="66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58" xfId="0" applyFont="1" applyBorder="1" applyAlignment="1">
      <alignment horizontal="right" vertical="center"/>
    </xf>
    <xf numFmtId="2" fontId="12" fillId="0" borderId="35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2" fontId="12" fillId="0" borderId="39" xfId="0" applyNumberFormat="1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3" fontId="12" fillId="0" borderId="67" xfId="0" applyNumberFormat="1" applyFont="1" applyBorder="1" applyAlignment="1">
      <alignment horizontal="right" vertical="center"/>
    </xf>
    <xf numFmtId="2" fontId="12" fillId="0" borderId="29" xfId="0" applyNumberFormat="1" applyFont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2" fontId="9" fillId="33" borderId="34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18" fillId="33" borderId="17" xfId="0" applyNumberFormat="1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 vertical="center"/>
    </xf>
    <xf numFmtId="3" fontId="18" fillId="33" borderId="20" xfId="0" applyNumberFormat="1" applyFont="1" applyFill="1" applyBorder="1" applyAlignment="1">
      <alignment horizontal="right" vertical="center"/>
    </xf>
    <xf numFmtId="3" fontId="18" fillId="33" borderId="15" xfId="0" applyNumberFormat="1" applyFont="1" applyFill="1" applyBorder="1" applyAlignment="1">
      <alignment horizontal="right" vertical="center"/>
    </xf>
    <xf numFmtId="3" fontId="18" fillId="33" borderId="16" xfId="0" applyNumberFormat="1" applyFont="1" applyFill="1" applyBorder="1" applyAlignment="1">
      <alignment horizontal="right" vertical="center"/>
    </xf>
    <xf numFmtId="3" fontId="18" fillId="33" borderId="2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8" fillId="33" borderId="15" xfId="0" applyNumberFormat="1" applyFont="1" applyFill="1" applyBorder="1" applyAlignment="1">
      <alignment horizontal="center"/>
    </xf>
    <xf numFmtId="3" fontId="18" fillId="33" borderId="58" xfId="0" applyNumberFormat="1" applyFont="1" applyFill="1" applyBorder="1" applyAlignment="1">
      <alignment horizontal="center" wrapText="1"/>
    </xf>
    <xf numFmtId="3" fontId="18" fillId="33" borderId="16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/>
    </xf>
    <xf numFmtId="2" fontId="12" fillId="0" borderId="28" xfId="0" applyNumberFormat="1" applyFont="1" applyBorder="1" applyAlignment="1">
      <alignment horizontal="right" vertical="center"/>
    </xf>
    <xf numFmtId="2" fontId="12" fillId="0" borderId="17" xfId="0" applyNumberFormat="1" applyFont="1" applyBorder="1" applyAlignment="1">
      <alignment horizontal="right" vertical="center"/>
    </xf>
    <xf numFmtId="2" fontId="12" fillId="0" borderId="30" xfId="0" applyNumberFormat="1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3" fontId="9" fillId="0" borderId="34" xfId="0" applyNumberFormat="1" applyFont="1" applyBorder="1" applyAlignment="1">
      <alignment horizontal="right" vertical="center" wrapText="1"/>
    </xf>
    <xf numFmtId="2" fontId="9" fillId="0" borderId="34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2" fontId="9" fillId="0" borderId="29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7" fillId="0" borderId="68" xfId="0" applyFont="1" applyBorder="1" applyAlignment="1">
      <alignment wrapText="1"/>
    </xf>
    <xf numFmtId="0" fontId="8" fillId="0" borderId="30" xfId="0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vertical="center" wrapText="1"/>
    </xf>
    <xf numFmtId="3" fontId="9" fillId="0" borderId="46" xfId="0" applyNumberFormat="1" applyFont="1" applyBorder="1" applyAlignment="1">
      <alignment vertical="center" wrapText="1"/>
    </xf>
    <xf numFmtId="2" fontId="9" fillId="0" borderId="46" xfId="0" applyNumberFormat="1" applyFont="1" applyBorder="1" applyAlignment="1">
      <alignment vertical="center" wrapText="1"/>
    </xf>
    <xf numFmtId="2" fontId="9" fillId="0" borderId="58" xfId="0" applyNumberFormat="1" applyFont="1" applyBorder="1" applyAlignment="1">
      <alignment vertical="center" wrapText="1"/>
    </xf>
    <xf numFmtId="3" fontId="9" fillId="0" borderId="29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 wrapText="1"/>
    </xf>
    <xf numFmtId="2" fontId="1" fillId="0" borderId="32" xfId="0" applyNumberFormat="1" applyFont="1" applyBorder="1" applyAlignment="1">
      <alignment horizontal="right" vertical="center"/>
    </xf>
    <xf numFmtId="3" fontId="1" fillId="0" borderId="69" xfId="0" applyNumberFormat="1" applyFont="1" applyBorder="1" applyAlignment="1">
      <alignment horizontal="right" vertical="center"/>
    </xf>
    <xf numFmtId="3" fontId="1" fillId="0" borderId="70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2" fontId="1" fillId="0" borderId="70" xfId="0" applyNumberFormat="1" applyFont="1" applyBorder="1" applyAlignment="1">
      <alignment horizontal="right" vertical="center"/>
    </xf>
    <xf numFmtId="2" fontId="1" fillId="0" borderId="47" xfId="0" applyNumberFormat="1" applyFont="1" applyBorder="1" applyAlignment="1">
      <alignment horizontal="right" vertical="center"/>
    </xf>
    <xf numFmtId="2" fontId="1" fillId="0" borderId="7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 horizontal="right" vertical="center"/>
    </xf>
    <xf numFmtId="2" fontId="21" fillId="0" borderId="16" xfId="0" applyNumberFormat="1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3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6" fillId="0" borderId="43" xfId="0" applyNumberFormat="1" applyFont="1" applyBorder="1" applyAlignment="1">
      <alignment/>
    </xf>
    <xf numFmtId="49" fontId="6" fillId="0" borderId="45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5" xfId="0" applyFont="1" applyBorder="1" applyAlignment="1">
      <alignment/>
    </xf>
    <xf numFmtId="2" fontId="5" fillId="0" borderId="35" xfId="0" applyNumberFormat="1" applyFont="1" applyBorder="1" applyAlignment="1">
      <alignment horizontal="center" textRotation="90" wrapText="1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5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2" fontId="9" fillId="0" borderId="46" xfId="0" applyNumberFormat="1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2" fontId="9" fillId="0" borderId="42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2" fontId="9" fillId="0" borderId="34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49" fontId="6" fillId="0" borderId="7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left"/>
    </xf>
    <xf numFmtId="0" fontId="0" fillId="0" borderId="23" xfId="0" applyBorder="1" applyAlignment="1">
      <alignment/>
    </xf>
    <xf numFmtId="2" fontId="8" fillId="0" borderId="11" xfId="0" applyNumberFormat="1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4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3" fontId="12" fillId="0" borderId="40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8" fillId="0" borderId="2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58" xfId="0" applyBorder="1" applyAlignment="1">
      <alignment horizontal="center"/>
    </xf>
    <xf numFmtId="0" fontId="10" fillId="0" borderId="65" xfId="0" applyFont="1" applyBorder="1" applyAlignment="1">
      <alignment wrapText="1"/>
    </xf>
    <xf numFmtId="0" fontId="10" fillId="0" borderId="73" xfId="0" applyFont="1" applyBorder="1" applyAlignment="1">
      <alignment/>
    </xf>
    <xf numFmtId="0" fontId="10" fillId="0" borderId="57" xfId="0" applyFont="1" applyBorder="1" applyAlignment="1">
      <alignment wrapText="1"/>
    </xf>
    <xf numFmtId="0" fontId="10" fillId="0" borderId="7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9" xfId="0" applyBorder="1" applyAlignment="1">
      <alignment/>
    </xf>
    <xf numFmtId="0" fontId="0" fillId="0" borderId="4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2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52" xfId="0" applyBorder="1" applyAlignment="1">
      <alignment horizontal="center"/>
    </xf>
    <xf numFmtId="3" fontId="12" fillId="0" borderId="75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2" fontId="9" fillId="0" borderId="16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7" fillId="0" borderId="38" xfId="0" applyFont="1" applyBorder="1" applyAlignment="1">
      <alignment vertical="center"/>
    </xf>
    <xf numFmtId="0" fontId="17" fillId="0" borderId="31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 wrapText="1"/>
    </xf>
    <xf numFmtId="0" fontId="9" fillId="0" borderId="4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5" fillId="0" borderId="77" xfId="0" applyFont="1" applyBorder="1" applyAlignment="1">
      <alignment horizontal="center"/>
    </xf>
    <xf numFmtId="0" fontId="0" fillId="0" borderId="78" xfId="0" applyBorder="1" applyAlignment="1">
      <alignment/>
    </xf>
    <xf numFmtId="0" fontId="5" fillId="0" borderId="36" xfId="0" applyFont="1" applyBorder="1" applyAlignment="1">
      <alignment/>
    </xf>
    <xf numFmtId="3" fontId="1" fillId="0" borderId="79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3" fontId="1" fillId="0" borderId="36" xfId="0" applyNumberFormat="1" applyFont="1" applyBorder="1" applyAlignment="1">
      <alignment horizontal="right"/>
    </xf>
    <xf numFmtId="2" fontId="1" fillId="0" borderId="7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71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0" fontId="0" fillId="0" borderId="38" xfId="0" applyBorder="1" applyAlignment="1">
      <alignment horizontal="left"/>
    </xf>
    <xf numFmtId="3" fontId="1" fillId="0" borderId="74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1" fontId="8" fillId="0" borderId="28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52" xfId="0" applyFont="1" applyBorder="1" applyAlignment="1">
      <alignment/>
    </xf>
    <xf numFmtId="0" fontId="18" fillId="0" borderId="52" xfId="0" applyFont="1" applyBorder="1" applyAlignment="1">
      <alignment/>
    </xf>
    <xf numFmtId="0" fontId="9" fillId="0" borderId="67" xfId="0" applyFont="1" applyBorder="1" applyAlignment="1">
      <alignment horizontal="right" wrapText="1"/>
    </xf>
    <xf numFmtId="0" fontId="9" fillId="0" borderId="67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7" xfId="0" applyBorder="1" applyAlignment="1">
      <alignment horizont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32" xfId="0" applyBorder="1" applyAlignment="1">
      <alignment/>
    </xf>
    <xf numFmtId="3" fontId="1" fillId="0" borderId="68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1" fillId="0" borderId="64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/>
    </xf>
    <xf numFmtId="0" fontId="6" fillId="0" borderId="25" xfId="0" applyFont="1" applyBorder="1" applyAlignment="1">
      <alignment/>
    </xf>
    <xf numFmtId="0" fontId="6" fillId="0" borderId="38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47" xfId="0" applyFont="1" applyBorder="1" applyAlignment="1">
      <alignment wrapText="1"/>
    </xf>
    <xf numFmtId="0" fontId="11" fillId="0" borderId="45" xfId="0" applyFont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6" fillId="0" borderId="21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top" wrapText="1"/>
    </xf>
    <xf numFmtId="0" fontId="17" fillId="0" borderId="45" xfId="0" applyFont="1" applyBorder="1" applyAlignment="1">
      <alignment horizontal="center"/>
    </xf>
    <xf numFmtId="2" fontId="12" fillId="0" borderId="51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58" xfId="0" applyBorder="1" applyAlignment="1">
      <alignment horizontal="center" wrapText="1"/>
    </xf>
    <xf numFmtId="0" fontId="17" fillId="0" borderId="19" xfId="0" applyFont="1" applyBorder="1" applyAlignment="1">
      <alignment vertical="center"/>
    </xf>
    <xf numFmtId="0" fontId="8" fillId="0" borderId="68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wrapText="1"/>
    </xf>
    <xf numFmtId="3" fontId="12" fillId="0" borderId="24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left"/>
    </xf>
    <xf numFmtId="0" fontId="0" fillId="0" borderId="14" xfId="0" applyBorder="1" applyAlignment="1">
      <alignment horizontal="left"/>
    </xf>
    <xf numFmtId="3" fontId="12" fillId="0" borderId="38" xfId="0" applyNumberFormat="1" applyFont="1" applyBorder="1" applyAlignment="1">
      <alignment horizontal="right" vertical="center"/>
    </xf>
    <xf numFmtId="3" fontId="9" fillId="0" borderId="54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9" fillId="0" borderId="38" xfId="0" applyFont="1" applyBorder="1" applyAlignment="1">
      <alignment vertical="center"/>
    </xf>
    <xf numFmtId="3" fontId="1" fillId="0" borderId="67" xfId="0" applyNumberFormat="1" applyFont="1" applyBorder="1" applyAlignment="1">
      <alignment horizontal="right" vertical="center"/>
    </xf>
    <xf numFmtId="0" fontId="0" fillId="0" borderId="30" xfId="0" applyBorder="1" applyAlignment="1">
      <alignment wrapText="1"/>
    </xf>
    <xf numFmtId="2" fontId="12" fillId="0" borderId="0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12" fillId="0" borderId="48" xfId="0" applyFont="1" applyBorder="1" applyAlignment="1">
      <alignment horizontal="right" vertical="center"/>
    </xf>
    <xf numFmtId="0" fontId="7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27" xfId="0" applyFont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9" fillId="0" borderId="12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3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4" xfId="0" applyFont="1" applyBorder="1" applyAlignment="1">
      <alignment wrapText="1"/>
    </xf>
    <xf numFmtId="0" fontId="9" fillId="0" borderId="34" xfId="0" applyFont="1" applyBorder="1" applyAlignment="1">
      <alignment horizontal="right" wrapText="1"/>
    </xf>
    <xf numFmtId="0" fontId="7" fillId="0" borderId="27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9" fillId="0" borderId="46" xfId="0" applyFont="1" applyBorder="1" applyAlignment="1">
      <alignment horizontal="right" wrapText="1"/>
    </xf>
    <xf numFmtId="0" fontId="6" fillId="0" borderId="35" xfId="0" applyFont="1" applyBorder="1" applyAlignment="1">
      <alignment wrapText="1"/>
    </xf>
    <xf numFmtId="0" fontId="9" fillId="0" borderId="35" xfId="0" applyFont="1" applyBorder="1" applyAlignment="1">
      <alignment horizontal="right" wrapText="1"/>
    </xf>
    <xf numFmtId="0" fontId="18" fillId="0" borderId="35" xfId="0" applyFont="1" applyBorder="1" applyAlignment="1">
      <alignment horizontal="right" wrapText="1"/>
    </xf>
    <xf numFmtId="0" fontId="7" fillId="0" borderId="3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9" fillId="0" borderId="42" xfId="0" applyFont="1" applyBorder="1" applyAlignment="1">
      <alignment horizontal="right" wrapText="1"/>
    </xf>
    <xf numFmtId="0" fontId="7" fillId="0" borderId="3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23" fillId="0" borderId="12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0" fontId="23" fillId="0" borderId="34" xfId="0" applyFont="1" applyBorder="1" applyAlignment="1">
      <alignment/>
    </xf>
    <xf numFmtId="0" fontId="24" fillId="0" borderId="42" xfId="0" applyFont="1" applyBorder="1" applyAlignment="1">
      <alignment wrapText="1"/>
    </xf>
    <xf numFmtId="0" fontId="6" fillId="0" borderId="51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wrapText="1"/>
    </xf>
    <xf numFmtId="0" fontId="24" fillId="0" borderId="47" xfId="0" applyFont="1" applyBorder="1" applyAlignment="1">
      <alignment wrapText="1"/>
    </xf>
    <xf numFmtId="0" fontId="9" fillId="0" borderId="47" xfId="0" applyFont="1" applyBorder="1" applyAlignment="1">
      <alignment horizontal="right" wrapText="1"/>
    </xf>
    <xf numFmtId="0" fontId="7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wrapText="1"/>
    </xf>
    <xf numFmtId="0" fontId="9" fillId="0" borderId="70" xfId="0" applyFont="1" applyBorder="1" applyAlignment="1">
      <alignment horizontal="right" wrapText="1"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7" fillId="0" borderId="69" xfId="0" applyFont="1" applyBorder="1" applyAlignment="1">
      <alignment wrapText="1"/>
    </xf>
    <xf numFmtId="0" fontId="0" fillId="0" borderId="70" xfId="0" applyBorder="1" applyAlignment="1">
      <alignment/>
    </xf>
    <xf numFmtId="0" fontId="0" fillId="0" borderId="34" xfId="0" applyBorder="1" applyAlignment="1">
      <alignment/>
    </xf>
    <xf numFmtId="0" fontId="7" fillId="0" borderId="69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0" fillId="0" borderId="42" xfId="0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7" fillId="0" borderId="7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6" fillId="0" borderId="42" xfId="0" applyFont="1" applyBorder="1" applyAlignment="1">
      <alignment wrapText="1"/>
    </xf>
    <xf numFmtId="0" fontId="6" fillId="0" borderId="34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0" xfId="0" applyFont="1" applyBorder="1" applyAlignment="1">
      <alignment horizontal="center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77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wrapText="1"/>
    </xf>
    <xf numFmtId="2" fontId="19" fillId="0" borderId="15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6" fillId="0" borderId="52" xfId="0" applyFont="1" applyBorder="1" applyAlignment="1">
      <alignment horizontal="left"/>
    </xf>
    <xf numFmtId="2" fontId="6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0" fillId="0" borderId="82" xfId="0" applyBorder="1" applyAlignment="1">
      <alignment horizontal="left" wrapText="1"/>
    </xf>
    <xf numFmtId="0" fontId="5" fillId="0" borderId="8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84" xfId="0" applyFont="1" applyBorder="1" applyAlignment="1">
      <alignment horizontal="center" textRotation="90"/>
    </xf>
    <xf numFmtId="0" fontId="11" fillId="0" borderId="85" xfId="0" applyFont="1" applyBorder="1" applyAlignment="1">
      <alignment horizontal="center" textRotation="90"/>
    </xf>
    <xf numFmtId="0" fontId="11" fillId="0" borderId="68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2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0" fillId="0" borderId="71" xfId="0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20" fillId="0" borderId="44" xfId="0" applyFont="1" applyBorder="1" applyAlignment="1">
      <alignment horizontal="left" wrapText="1"/>
    </xf>
    <xf numFmtId="0" fontId="20" fillId="0" borderId="54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6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7" fillId="0" borderId="28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0" fillId="0" borderId="5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3" fontId="12" fillId="0" borderId="65" xfId="0" applyNumberFormat="1" applyFont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0" fontId="19" fillId="0" borderId="76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9" fillId="0" borderId="80" xfId="0" applyFont="1" applyBorder="1" applyAlignment="1">
      <alignment horizont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textRotation="1"/>
    </xf>
    <xf numFmtId="0" fontId="17" fillId="0" borderId="21" xfId="0" applyFont="1" applyBorder="1" applyAlignment="1">
      <alignment horizontal="left" vertical="center" textRotation="1"/>
    </xf>
    <xf numFmtId="0" fontId="0" fillId="0" borderId="18" xfId="0" applyBorder="1" applyAlignment="1">
      <alignment/>
    </xf>
    <xf numFmtId="0" fontId="8" fillId="0" borderId="6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center" vertical="center" textRotation="1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3" fillId="0" borderId="8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textRotation="1"/>
    </xf>
    <xf numFmtId="0" fontId="17" fillId="0" borderId="23" xfId="0" applyFont="1" applyBorder="1" applyAlignment="1">
      <alignment horizontal="left" vertical="center" textRotation="1"/>
    </xf>
    <xf numFmtId="0" fontId="17" fillId="0" borderId="65" xfId="0" applyFont="1" applyBorder="1" applyAlignment="1">
      <alignment horizontal="left" vertical="center" textRotation="1"/>
    </xf>
    <xf numFmtId="0" fontId="17" fillId="0" borderId="66" xfId="0" applyFont="1" applyBorder="1" applyAlignment="1">
      <alignment horizontal="left" vertical="center" textRotation="1"/>
    </xf>
    <xf numFmtId="0" fontId="0" fillId="0" borderId="66" xfId="0" applyBorder="1" applyAlignment="1">
      <alignment/>
    </xf>
    <xf numFmtId="0" fontId="8" fillId="0" borderId="81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textRotation="1" wrapText="1"/>
    </xf>
    <xf numFmtId="0" fontId="13" fillId="0" borderId="80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6" fillId="0" borderId="82" xfId="0" applyFont="1" applyBorder="1" applyAlignment="1">
      <alignment horizontal="left"/>
    </xf>
    <xf numFmtId="0" fontId="7" fillId="33" borderId="1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0" fillId="0" borderId="88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82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3" fontId="18" fillId="0" borderId="79" xfId="0" applyNumberFormat="1" applyFont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58" xfId="0" applyNumberFormat="1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76" xfId="0" applyFont="1" applyBorder="1" applyAlignment="1">
      <alignment horizontal="center" wrapText="1"/>
    </xf>
    <xf numFmtId="3" fontId="19" fillId="0" borderId="81" xfId="0" applyNumberFormat="1" applyFont="1" applyBorder="1" applyAlignment="1">
      <alignment horizontal="center" vertical="center" wrapText="1"/>
    </xf>
    <xf numFmtId="3" fontId="19" fillId="0" borderId="82" xfId="0" applyNumberFormat="1" applyFont="1" applyBorder="1" applyAlignment="1">
      <alignment horizontal="center" vertical="center" wrapText="1"/>
    </xf>
    <xf numFmtId="3" fontId="19" fillId="0" borderId="78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8" fillId="0" borderId="81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46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8" fillId="0" borderId="6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8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4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90" xfId="0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48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91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3" fontId="9" fillId="0" borderId="82" xfId="0" applyNumberFormat="1" applyFont="1" applyBorder="1" applyAlignment="1">
      <alignment horizontal="center" vertical="center" wrapText="1"/>
    </xf>
    <xf numFmtId="3" fontId="9" fillId="0" borderId="7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87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wrapText="1"/>
    </xf>
    <xf numFmtId="0" fontId="20" fillId="0" borderId="70" xfId="0" applyFont="1" applyBorder="1" applyAlignment="1">
      <alignment horizontal="center" wrapText="1"/>
    </xf>
    <xf numFmtId="0" fontId="20" fillId="0" borderId="71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6" fillId="0" borderId="6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 textRotation="90"/>
    </xf>
    <xf numFmtId="0" fontId="6" fillId="0" borderId="73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3" fontId="9" fillId="0" borderId="13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91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4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79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0" xfId="0" applyFont="1" applyBorder="1" applyAlignment="1">
      <alignment horizontal="center" textRotation="90" wrapText="1"/>
    </xf>
    <xf numFmtId="0" fontId="5" fillId="0" borderId="34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7.625" style="0" customWidth="1"/>
    <col min="2" max="2" width="4.75390625" style="0" customWidth="1"/>
    <col min="3" max="3" width="6.75390625" style="0" customWidth="1"/>
    <col min="4" max="4" width="8.00390625" style="0" customWidth="1"/>
    <col min="5" max="5" width="3.625" style="0" customWidth="1"/>
    <col min="6" max="6" width="7.125" style="0" customWidth="1"/>
    <col min="7" max="7" width="12.00390625" style="0" customWidth="1"/>
    <col min="8" max="8" width="3.625" style="0" customWidth="1"/>
    <col min="9" max="9" width="7.125" style="0" customWidth="1"/>
    <col min="10" max="10" width="7.875" style="0" customWidth="1"/>
    <col min="11" max="11" width="3.625" style="0" customWidth="1"/>
    <col min="12" max="12" width="7.125" style="0" customWidth="1"/>
    <col min="13" max="13" width="9.375" style="0" customWidth="1"/>
    <col min="14" max="14" width="3.625" style="0" customWidth="1"/>
    <col min="15" max="15" width="7.00390625" style="0" customWidth="1"/>
    <col min="16" max="16" width="10.75390625" style="0" customWidth="1"/>
    <col min="17" max="17" width="3.625" style="0" customWidth="1"/>
    <col min="18" max="18" width="8.00390625" style="0" customWidth="1"/>
    <col min="19" max="19" width="7.625" style="0" customWidth="1"/>
    <col min="20" max="20" width="8.25390625" style="0" customWidth="1"/>
    <col min="21" max="29" width="3.625" style="0" customWidth="1"/>
    <col min="30" max="30" width="5.625" style="0" customWidth="1"/>
    <col min="31" max="35" width="3.25390625" style="0" customWidth="1"/>
  </cols>
  <sheetData>
    <row r="1" spans="21:31" ht="13.5" thickBot="1"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9.75" customHeight="1">
      <c r="A2" s="652" t="s">
        <v>640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1"/>
    </row>
    <row r="3" spans="1:31" ht="10.5" customHeight="1" thickBot="1">
      <c r="A3" s="655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7"/>
      <c r="U3" s="650"/>
      <c r="V3" s="650"/>
      <c r="W3" s="650"/>
      <c r="X3" s="651"/>
      <c r="Y3" s="651"/>
      <c r="Z3" s="651"/>
      <c r="AA3" s="651"/>
      <c r="AB3" s="651"/>
      <c r="AC3" s="651"/>
      <c r="AD3" s="446"/>
      <c r="AE3" s="11"/>
    </row>
    <row r="4" spans="1:30" ht="17.25" customHeight="1">
      <c r="A4" s="288" t="s">
        <v>525</v>
      </c>
      <c r="B4" s="659" t="s">
        <v>6</v>
      </c>
      <c r="C4" s="660"/>
      <c r="D4" s="660"/>
      <c r="E4" s="658" t="s">
        <v>7</v>
      </c>
      <c r="F4" s="658"/>
      <c r="G4" s="658"/>
      <c r="H4" s="658" t="s">
        <v>8</v>
      </c>
      <c r="I4" s="658"/>
      <c r="J4" s="658"/>
      <c r="K4" s="658" t="s">
        <v>9</v>
      </c>
      <c r="L4" s="658"/>
      <c r="M4" s="658"/>
      <c r="N4" s="658" t="s">
        <v>10</v>
      </c>
      <c r="O4" s="658"/>
      <c r="P4" s="658"/>
      <c r="Q4" s="658" t="s">
        <v>11</v>
      </c>
      <c r="R4" s="658"/>
      <c r="S4" s="658"/>
      <c r="T4" s="23" t="s">
        <v>5</v>
      </c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25.5">
      <c r="A5" s="272" t="s">
        <v>512</v>
      </c>
      <c r="B5" s="45" t="s">
        <v>13</v>
      </c>
      <c r="C5" s="46" t="s">
        <v>18</v>
      </c>
      <c r="D5" s="46" t="s">
        <v>3</v>
      </c>
      <c r="E5" s="46" t="s">
        <v>13</v>
      </c>
      <c r="F5" s="46" t="s">
        <v>18</v>
      </c>
      <c r="G5" s="46" t="s">
        <v>3</v>
      </c>
      <c r="H5" s="46" t="s">
        <v>13</v>
      </c>
      <c r="I5" s="46" t="s">
        <v>18</v>
      </c>
      <c r="J5" s="46" t="s">
        <v>3</v>
      </c>
      <c r="K5" s="46" t="s">
        <v>13</v>
      </c>
      <c r="L5" s="46" t="s">
        <v>18</v>
      </c>
      <c r="M5" s="46" t="s">
        <v>3</v>
      </c>
      <c r="N5" s="46" t="s">
        <v>13</v>
      </c>
      <c r="O5" s="46" t="s">
        <v>18</v>
      </c>
      <c r="P5" s="46" t="s">
        <v>3</v>
      </c>
      <c r="Q5" s="46" t="s">
        <v>13</v>
      </c>
      <c r="R5" s="46" t="s">
        <v>18</v>
      </c>
      <c r="S5" s="46" t="s">
        <v>3</v>
      </c>
      <c r="T5" s="47" t="s">
        <v>18</v>
      </c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.75">
      <c r="A6" s="38" t="s">
        <v>0</v>
      </c>
      <c r="B6" s="24"/>
      <c r="C6" s="25"/>
      <c r="D6" s="26" t="e">
        <f>(C6/$T6)*100</f>
        <v>#DIV/0!</v>
      </c>
      <c r="E6" s="27"/>
      <c r="F6" s="27"/>
      <c r="G6" s="26" t="e">
        <f>(F6/$T6)*100</f>
        <v>#DIV/0!</v>
      </c>
      <c r="H6" s="27"/>
      <c r="I6" s="27"/>
      <c r="J6" s="26" t="e">
        <f>(I6/$T6)*100</f>
        <v>#DIV/0!</v>
      </c>
      <c r="K6" s="27"/>
      <c r="L6" s="27"/>
      <c r="M6" s="26" t="e">
        <f>(L6/$T6)*100</f>
        <v>#DIV/0!</v>
      </c>
      <c r="N6" s="27"/>
      <c r="O6" s="27"/>
      <c r="P6" s="26" t="e">
        <f>(O6/$T6)*100</f>
        <v>#DIV/0!</v>
      </c>
      <c r="Q6" s="27"/>
      <c r="R6" s="27"/>
      <c r="S6" s="26" t="e">
        <f>(R6/$T6)*100</f>
        <v>#DIV/0!</v>
      </c>
      <c r="T6" s="28">
        <f>SUM(C6+F6+I6+L6+O6+R6)</f>
        <v>0</v>
      </c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.75">
      <c r="A7" s="38" t="s">
        <v>1</v>
      </c>
      <c r="B7" s="24"/>
      <c r="C7" s="25"/>
      <c r="D7" s="26" t="e">
        <f>(C7/$T7)*100</f>
        <v>#DIV/0!</v>
      </c>
      <c r="E7" s="27"/>
      <c r="F7" s="27"/>
      <c r="G7" s="26" t="e">
        <f>(F7/$T7)*100</f>
        <v>#DIV/0!</v>
      </c>
      <c r="H7" s="27"/>
      <c r="I7" s="27"/>
      <c r="J7" s="26" t="e">
        <f>(I7/$T7)*100</f>
        <v>#DIV/0!</v>
      </c>
      <c r="K7" s="27"/>
      <c r="L7" s="27"/>
      <c r="M7" s="26" t="e">
        <f>(L7/$T7)*100</f>
        <v>#DIV/0!</v>
      </c>
      <c r="N7" s="27"/>
      <c r="O7" s="27"/>
      <c r="P7" s="26" t="e">
        <f>(O7/$T7)*100</f>
        <v>#DIV/0!</v>
      </c>
      <c r="Q7" s="27"/>
      <c r="R7" s="27"/>
      <c r="S7" s="26" t="e">
        <f>(R7/$T7)*100</f>
        <v>#DIV/0!</v>
      </c>
      <c r="T7" s="28">
        <f>SUM(C7+F7+I7+L7+O7+R7)</f>
        <v>0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5.5">
      <c r="A8" s="38" t="s">
        <v>30</v>
      </c>
      <c r="B8" s="24"/>
      <c r="C8" s="25"/>
      <c r="D8" s="26" t="e">
        <f>(C8/$T8)*100</f>
        <v>#DIV/0!</v>
      </c>
      <c r="E8" s="27"/>
      <c r="F8" s="27"/>
      <c r="G8" s="26" t="e">
        <f>(F8/$T8)*100</f>
        <v>#DIV/0!</v>
      </c>
      <c r="H8" s="27"/>
      <c r="I8" s="27"/>
      <c r="J8" s="26" t="e">
        <f>(I8/$T8)*100</f>
        <v>#DIV/0!</v>
      </c>
      <c r="K8" s="27"/>
      <c r="L8" s="27"/>
      <c r="M8" s="26" t="e">
        <f>(L8/$T8)*100</f>
        <v>#DIV/0!</v>
      </c>
      <c r="N8" s="27"/>
      <c r="O8" s="27"/>
      <c r="P8" s="26" t="e">
        <f>(O8/$T8)*100</f>
        <v>#DIV/0!</v>
      </c>
      <c r="Q8" s="27"/>
      <c r="R8" s="27"/>
      <c r="S8" s="26" t="e">
        <f>(R8/$T8)*100</f>
        <v>#DIV/0!</v>
      </c>
      <c r="T8" s="28">
        <f>SUM(C8+F8+I8+L8+O8+R8)</f>
        <v>0</v>
      </c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20" ht="12.75">
      <c r="A9" s="38" t="s">
        <v>2</v>
      </c>
      <c r="B9" s="24"/>
      <c r="C9" s="25"/>
      <c r="D9" s="26" t="e">
        <f>(C9/$T9)*100</f>
        <v>#DIV/0!</v>
      </c>
      <c r="E9" s="27"/>
      <c r="F9" s="27"/>
      <c r="G9" s="26" t="e">
        <f>(F9/$T9)*100</f>
        <v>#DIV/0!</v>
      </c>
      <c r="H9" s="27"/>
      <c r="I9" s="27"/>
      <c r="J9" s="26" t="e">
        <f>(I9/$T9)*100</f>
        <v>#DIV/0!</v>
      </c>
      <c r="K9" s="27"/>
      <c r="L9" s="27"/>
      <c r="M9" s="26" t="e">
        <f>(L9/$T9)*100</f>
        <v>#DIV/0!</v>
      </c>
      <c r="N9" s="27"/>
      <c r="O9" s="27"/>
      <c r="P9" s="26" t="e">
        <f>(O9/$T9)*100</f>
        <v>#DIV/0!</v>
      </c>
      <c r="Q9" s="27"/>
      <c r="R9" s="27"/>
      <c r="S9" s="26" t="e">
        <f>(R9/$T9)*100</f>
        <v>#DIV/0!</v>
      </c>
      <c r="T9" s="28">
        <f>SUM(C9+F9+I9+L9+O9+R9)</f>
        <v>0</v>
      </c>
    </row>
    <row r="10" spans="1:20" ht="13.5" thickBot="1">
      <c r="A10" s="273" t="s">
        <v>5</v>
      </c>
      <c r="B10" s="29">
        <f>SUM(B6:B9)</f>
        <v>0</v>
      </c>
      <c r="C10" s="35">
        <f>SUM(C6:C9)</f>
        <v>0</v>
      </c>
      <c r="D10" s="37"/>
      <c r="E10" s="36">
        <f>SUM(E6:E9)</f>
        <v>0</v>
      </c>
      <c r="F10" s="36">
        <f>SUM(F6:F9)</f>
        <v>0</v>
      </c>
      <c r="G10" s="37"/>
      <c r="H10" s="36">
        <f>SUM(H6:H9)</f>
        <v>0</v>
      </c>
      <c r="I10" s="36">
        <f>SUM(I6:I9)</f>
        <v>0</v>
      </c>
      <c r="J10" s="37"/>
      <c r="K10" s="36">
        <f>SUM(K6:K9)</f>
        <v>0</v>
      </c>
      <c r="L10" s="36">
        <f>SUM(L6:L9)</f>
        <v>0</v>
      </c>
      <c r="M10" s="37"/>
      <c r="N10" s="36">
        <f>SUM(N6:N9)</f>
        <v>0</v>
      </c>
      <c r="O10" s="36">
        <f>SUM(O6:O9)</f>
        <v>0</v>
      </c>
      <c r="P10" s="37"/>
      <c r="Q10" s="36">
        <f>SUM(Q6:Q9)</f>
        <v>0</v>
      </c>
      <c r="R10" s="36">
        <f>SUM(R6:R9)</f>
        <v>0</v>
      </c>
      <c r="S10" s="37"/>
      <c r="T10" s="30">
        <f>SUM(C10+F10+I10+L10+O10+R10)</f>
        <v>0</v>
      </c>
    </row>
  </sheetData>
  <sheetProtection formatColumns="0"/>
  <protectedRanges>
    <protectedRange sqref="B6:C9 E6:F9 H6:I9 K6:L9 N6:O9 Q6:R9" name="Aralık1_1"/>
  </protectedRanges>
  <mergeCells count="10">
    <mergeCell ref="U3:W3"/>
    <mergeCell ref="X3:Z3"/>
    <mergeCell ref="AA3:AC3"/>
    <mergeCell ref="A2:T3"/>
    <mergeCell ref="N4:P4"/>
    <mergeCell ref="Q4:S4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4.125" style="0" customWidth="1"/>
    <col min="2" max="2" width="10.00390625" style="0" customWidth="1"/>
    <col min="3" max="3" width="15.125" style="0" customWidth="1"/>
    <col min="4" max="5" width="4.125" style="0" customWidth="1"/>
  </cols>
  <sheetData>
    <row r="2" spans="4:6" ht="13.5" thickBot="1">
      <c r="D2" s="11"/>
      <c r="E2" s="11"/>
      <c r="F2" s="11"/>
    </row>
    <row r="3" spans="1:6" ht="13.5" thickBot="1">
      <c r="A3" s="661" t="s">
        <v>639</v>
      </c>
      <c r="B3" s="662"/>
      <c r="C3" s="663"/>
      <c r="D3" s="12"/>
      <c r="E3" s="12"/>
      <c r="F3" s="11"/>
    </row>
    <row r="4" spans="1:5" ht="13.5" thickBot="1">
      <c r="A4" s="447"/>
      <c r="B4" s="84" t="s">
        <v>524</v>
      </c>
      <c r="C4" s="85" t="s">
        <v>18</v>
      </c>
      <c r="D4" s="11"/>
      <c r="E4" s="11"/>
    </row>
    <row r="5" spans="1:5" ht="15.75" customHeight="1" thickBot="1">
      <c r="A5" s="19" t="s">
        <v>39</v>
      </c>
      <c r="B5" s="66"/>
      <c r="C5" s="67"/>
      <c r="D5" s="11"/>
      <c r="E5" s="11"/>
    </row>
  </sheetData>
  <sheetProtection formatColumns="0"/>
  <protectedRanges>
    <protectedRange sqref="B5:C5" name="Aralık1"/>
  </protectedRanges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4.375" style="0" customWidth="1"/>
  </cols>
  <sheetData>
    <row r="1" spans="4:5" ht="13.5" thickBot="1">
      <c r="D1" s="11"/>
      <c r="E1" s="11"/>
    </row>
    <row r="2" spans="1:6" ht="13.5" thickBot="1">
      <c r="A2" s="661" t="s">
        <v>649</v>
      </c>
      <c r="B2" s="662"/>
      <c r="C2" s="663"/>
      <c r="D2" s="12"/>
      <c r="E2" s="12"/>
      <c r="F2" s="11"/>
    </row>
    <row r="3" spans="1:5" ht="13.5" thickBot="1">
      <c r="A3" s="447"/>
      <c r="B3" s="84" t="s">
        <v>524</v>
      </c>
      <c r="C3" s="85" t="s">
        <v>18</v>
      </c>
      <c r="D3" s="11"/>
      <c r="E3" s="11"/>
    </row>
    <row r="4" spans="1:5" ht="18" customHeight="1" thickBot="1">
      <c r="A4" s="19" t="s">
        <v>33</v>
      </c>
      <c r="B4" s="66"/>
      <c r="C4" s="67"/>
      <c r="D4" s="11"/>
      <c r="E4" s="11"/>
    </row>
    <row r="18" ht="12" customHeight="1"/>
  </sheetData>
  <sheetProtection formatColumns="0"/>
  <protectedRanges>
    <protectedRange sqref="B4:C4" name="Aralık1"/>
  </protectedRanges>
  <mergeCells count="1"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" sqref="E3"/>
    </sheetView>
  </sheetViews>
  <sheetFormatPr defaultColWidth="9.00390625" defaultRowHeight="12.75"/>
  <cols>
    <col min="4" max="4" width="18.375" style="0" customWidth="1"/>
  </cols>
  <sheetData>
    <row r="1" spans="4:5" ht="13.5" thickBot="1">
      <c r="D1" s="11"/>
      <c r="E1" s="11"/>
    </row>
    <row r="2" spans="1:6" ht="12.75">
      <c r="A2" s="681" t="s">
        <v>650</v>
      </c>
      <c r="B2" s="682"/>
      <c r="C2" s="682"/>
      <c r="D2" s="683"/>
      <c r="E2" s="12"/>
      <c r="F2" s="11"/>
    </row>
    <row r="3" spans="1:5" ht="12.75">
      <c r="A3" s="9" t="s">
        <v>40</v>
      </c>
      <c r="B3" s="4" t="s">
        <v>524</v>
      </c>
      <c r="C3" s="4" t="s">
        <v>18</v>
      </c>
      <c r="D3" s="1" t="s">
        <v>529</v>
      </c>
      <c r="E3" s="11"/>
    </row>
    <row r="4" spans="1:5" ht="12.75">
      <c r="A4" s="271" t="s">
        <v>34</v>
      </c>
      <c r="B4" s="32"/>
      <c r="C4" s="32"/>
      <c r="D4" s="1"/>
      <c r="E4" s="11"/>
    </row>
    <row r="5" spans="1:5" ht="12.75">
      <c r="A5" s="271" t="s">
        <v>35</v>
      </c>
      <c r="B5" s="32"/>
      <c r="C5" s="32"/>
      <c r="D5" s="1"/>
      <c r="E5" s="11"/>
    </row>
    <row r="6" spans="1:5" ht="12.75">
      <c r="A6" s="271" t="s">
        <v>36</v>
      </c>
      <c r="B6" s="32"/>
      <c r="C6" s="32"/>
      <c r="D6" s="1"/>
      <c r="E6" s="11"/>
    </row>
    <row r="7" spans="1:5" ht="12.75">
      <c r="A7" s="271" t="s">
        <v>37</v>
      </c>
      <c r="B7" s="32"/>
      <c r="C7" s="32"/>
      <c r="D7" s="1"/>
      <c r="E7" s="11"/>
    </row>
    <row r="8" spans="1:5" ht="13.5" thickBot="1">
      <c r="A8" s="558" t="s">
        <v>38</v>
      </c>
      <c r="B8" s="70"/>
      <c r="C8" s="70"/>
      <c r="D8" s="3"/>
      <c r="E8" s="11"/>
    </row>
    <row r="9" spans="1:5" ht="13.5" thickBot="1">
      <c r="A9" s="405" t="s">
        <v>5</v>
      </c>
      <c r="B9" s="346">
        <f>SUM(B4:B8)</f>
        <v>0</v>
      </c>
      <c r="C9" s="346">
        <f>SUM(C4:C8)</f>
        <v>0</v>
      </c>
      <c r="D9" s="67">
        <f>SUM(D4:D8)</f>
        <v>0</v>
      </c>
      <c r="E9" s="11"/>
    </row>
    <row r="10" spans="4:5" ht="12.75">
      <c r="D10" s="11"/>
      <c r="E10" s="11"/>
    </row>
  </sheetData>
  <sheetProtection formatColumns="0" insertRows="0"/>
  <protectedRanges>
    <protectedRange sqref="B4:D8" name="Aralık2"/>
  </protectedRanges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2.125" style="0" customWidth="1"/>
    <col min="2" max="2" width="21.625" style="0" customWidth="1"/>
    <col min="3" max="3" width="7.625" style="0" customWidth="1"/>
    <col min="4" max="4" width="7.00390625" style="0" customWidth="1"/>
    <col min="5" max="5" width="8.125" style="0" customWidth="1"/>
    <col min="6" max="6" width="8.25390625" style="0" customWidth="1"/>
    <col min="7" max="7" width="8.375" style="0" customWidth="1"/>
  </cols>
  <sheetData>
    <row r="2" ht="13.5" thickBot="1"/>
    <row r="3" spans="1:6" ht="13.5" thickBot="1">
      <c r="A3" s="686" t="s">
        <v>651</v>
      </c>
      <c r="B3" s="687"/>
      <c r="C3" s="687"/>
      <c r="D3" s="687"/>
      <c r="E3" s="687"/>
      <c r="F3" s="688"/>
    </row>
    <row r="4" spans="1:6" ht="38.25" customHeight="1">
      <c r="A4" s="692" t="s">
        <v>46</v>
      </c>
      <c r="B4" s="694" t="s">
        <v>47</v>
      </c>
      <c r="C4" s="378" t="s">
        <v>48</v>
      </c>
      <c r="D4" s="92" t="s">
        <v>49</v>
      </c>
      <c r="E4" s="93" t="s">
        <v>50</v>
      </c>
      <c r="F4" s="94" t="s">
        <v>51</v>
      </c>
    </row>
    <row r="5" spans="1:6" ht="29.25" customHeight="1" thickBot="1">
      <c r="A5" s="693"/>
      <c r="B5" s="695"/>
      <c r="C5" s="377" t="s">
        <v>13</v>
      </c>
      <c r="D5" s="95" t="s">
        <v>13</v>
      </c>
      <c r="E5" s="95" t="s">
        <v>13</v>
      </c>
      <c r="F5" s="96"/>
    </row>
    <row r="6" spans="1:6" ht="13.5" customHeight="1">
      <c r="A6" s="689" t="s">
        <v>52</v>
      </c>
      <c r="B6" s="101"/>
      <c r="C6" s="220"/>
      <c r="D6" s="221"/>
      <c r="E6" s="221"/>
      <c r="F6" s="275">
        <f>SUM(C6+D6+E6)</f>
        <v>0</v>
      </c>
    </row>
    <row r="7" spans="1:6" ht="12.75">
      <c r="A7" s="690"/>
      <c r="B7" s="102"/>
      <c r="C7" s="222"/>
      <c r="D7" s="223"/>
      <c r="E7" s="223"/>
      <c r="F7" s="276">
        <f aca="true" t="shared" si="0" ref="F7:F19">SUM(C7+D7+E7)</f>
        <v>0</v>
      </c>
    </row>
    <row r="8" spans="1:6" ht="12.75">
      <c r="A8" s="690"/>
      <c r="B8" s="102"/>
      <c r="C8" s="222"/>
      <c r="D8" s="223"/>
      <c r="E8" s="223"/>
      <c r="F8" s="276">
        <f t="shared" si="0"/>
        <v>0</v>
      </c>
    </row>
    <row r="9" spans="1:6" ht="12.75">
      <c r="A9" s="690"/>
      <c r="B9" s="102"/>
      <c r="C9" s="222"/>
      <c r="D9" s="223"/>
      <c r="E9" s="223"/>
      <c r="F9" s="276">
        <f t="shared" si="0"/>
        <v>0</v>
      </c>
    </row>
    <row r="10" spans="1:6" ht="12.75">
      <c r="A10" s="690"/>
      <c r="B10" s="102"/>
      <c r="C10" s="222"/>
      <c r="D10" s="223"/>
      <c r="E10" s="223"/>
      <c r="F10" s="276">
        <f t="shared" si="0"/>
        <v>0</v>
      </c>
    </row>
    <row r="11" spans="1:6" ht="12.75">
      <c r="A11" s="690"/>
      <c r="B11" s="102"/>
      <c r="C11" s="222"/>
      <c r="D11" s="223"/>
      <c r="E11" s="223"/>
      <c r="F11" s="276">
        <f t="shared" si="0"/>
        <v>0</v>
      </c>
    </row>
    <row r="12" spans="1:6" ht="13.5" thickBot="1">
      <c r="A12" s="691"/>
      <c r="B12" s="103"/>
      <c r="C12" s="286"/>
      <c r="D12" s="274"/>
      <c r="E12" s="274"/>
      <c r="F12" s="277">
        <f t="shared" si="0"/>
        <v>0</v>
      </c>
    </row>
    <row r="13" spans="1:6" ht="12.75" customHeight="1">
      <c r="A13" s="689" t="s">
        <v>53</v>
      </c>
      <c r="B13" s="101"/>
      <c r="C13" s="220"/>
      <c r="D13" s="221"/>
      <c r="E13" s="221"/>
      <c r="F13" s="278">
        <f t="shared" si="0"/>
        <v>0</v>
      </c>
    </row>
    <row r="14" spans="1:6" ht="12.75">
      <c r="A14" s="690"/>
      <c r="B14" s="102"/>
      <c r="C14" s="222"/>
      <c r="D14" s="223"/>
      <c r="E14" s="223"/>
      <c r="F14" s="276">
        <f t="shared" si="0"/>
        <v>0</v>
      </c>
    </row>
    <row r="15" spans="1:6" ht="12.75">
      <c r="A15" s="690"/>
      <c r="B15" s="102"/>
      <c r="C15" s="222"/>
      <c r="D15" s="223"/>
      <c r="E15" s="223"/>
      <c r="F15" s="276">
        <f t="shared" si="0"/>
        <v>0</v>
      </c>
    </row>
    <row r="16" spans="1:6" ht="12.75">
      <c r="A16" s="690"/>
      <c r="B16" s="102"/>
      <c r="C16" s="222"/>
      <c r="D16" s="223"/>
      <c r="E16" s="223"/>
      <c r="F16" s="276">
        <f t="shared" si="0"/>
        <v>0</v>
      </c>
    </row>
    <row r="17" spans="1:6" ht="12.75">
      <c r="A17" s="690"/>
      <c r="B17" s="102"/>
      <c r="C17" s="222"/>
      <c r="D17" s="223"/>
      <c r="E17" s="223"/>
      <c r="F17" s="276">
        <f t="shared" si="0"/>
        <v>0</v>
      </c>
    </row>
    <row r="18" spans="1:6" ht="12.75">
      <c r="A18" s="690"/>
      <c r="B18" s="102"/>
      <c r="C18" s="222"/>
      <c r="D18" s="223"/>
      <c r="E18" s="223"/>
      <c r="F18" s="276">
        <f t="shared" si="0"/>
        <v>0</v>
      </c>
    </row>
    <row r="19" spans="1:6" ht="13.5" thickBot="1">
      <c r="A19" s="691"/>
      <c r="B19" s="103"/>
      <c r="C19" s="249"/>
      <c r="D19" s="250"/>
      <c r="E19" s="250"/>
      <c r="F19" s="284">
        <f t="shared" si="0"/>
        <v>0</v>
      </c>
    </row>
    <row r="20" spans="1:6" ht="13.5" thickBot="1">
      <c r="A20" s="684" t="s">
        <v>5</v>
      </c>
      <c r="B20" s="685"/>
      <c r="C20" s="97">
        <f>SUM(C6:C19)</f>
        <v>0</v>
      </c>
      <c r="D20" s="98">
        <f>SUM(D6:D19)</f>
        <v>0</v>
      </c>
      <c r="E20" s="98">
        <f>SUM(E6:E19)</f>
        <v>0</v>
      </c>
      <c r="F20" s="99">
        <f>SUM(F6:F19)</f>
        <v>0</v>
      </c>
    </row>
    <row r="22" ht="12.75">
      <c r="A22" t="s">
        <v>54</v>
      </c>
    </row>
  </sheetData>
  <sheetProtection formatColumns="0" insertRows="0" deleteRows="0"/>
  <protectedRanges>
    <protectedRange sqref="B6:E19" name="Aralık1"/>
  </protectedRanges>
  <mergeCells count="6">
    <mergeCell ref="A20:B20"/>
    <mergeCell ref="A3:F3"/>
    <mergeCell ref="A6:A12"/>
    <mergeCell ref="A13:A19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2" width="10.375" style="0" customWidth="1"/>
    <col min="3" max="3" width="12.25390625" style="0" customWidth="1"/>
    <col min="4" max="4" width="13.25390625" style="0" customWidth="1"/>
  </cols>
  <sheetData>
    <row r="2" ht="13.5" thickBot="1"/>
    <row r="3" spans="1:5" ht="15.75" customHeight="1" thickBot="1">
      <c r="A3" s="699" t="s">
        <v>652</v>
      </c>
      <c r="B3" s="700"/>
      <c r="C3" s="700"/>
      <c r="D3" s="701"/>
      <c r="E3" s="104"/>
    </row>
    <row r="4" spans="1:5" ht="25.5" customHeight="1" thickBot="1">
      <c r="A4" s="702"/>
      <c r="B4" s="703"/>
      <c r="C4" s="105" t="s">
        <v>530</v>
      </c>
      <c r="D4" s="522" t="s">
        <v>55</v>
      </c>
      <c r="E4" s="104"/>
    </row>
    <row r="5" spans="1:5" ht="12.75" customHeight="1">
      <c r="A5" s="692" t="s">
        <v>56</v>
      </c>
      <c r="B5" s="704" t="s">
        <v>57</v>
      </c>
      <c r="C5" s="525"/>
      <c r="D5" s="275"/>
      <c r="E5" s="11"/>
    </row>
    <row r="6" spans="1:5" ht="12.75" customHeight="1">
      <c r="A6" s="696"/>
      <c r="B6" s="705"/>
      <c r="C6" s="526"/>
      <c r="D6" s="276"/>
      <c r="E6" s="11"/>
    </row>
    <row r="7" spans="1:5" ht="12.75" customHeight="1">
      <c r="A7" s="696"/>
      <c r="B7" s="705"/>
      <c r="C7" s="526"/>
      <c r="D7" s="276"/>
      <c r="E7" s="11"/>
    </row>
    <row r="8" spans="1:5" ht="12.75" customHeight="1">
      <c r="A8" s="696"/>
      <c r="B8" s="705"/>
      <c r="C8" s="526"/>
      <c r="D8" s="276"/>
      <c r="E8" s="11"/>
    </row>
    <row r="9" spans="1:5" ht="12.75" customHeight="1">
      <c r="A9" s="696"/>
      <c r="B9" s="706"/>
      <c r="C9" s="526"/>
      <c r="D9" s="276"/>
      <c r="E9" s="11"/>
    </row>
    <row r="10" spans="1:5" ht="39" thickBot="1">
      <c r="A10" s="693"/>
      <c r="B10" s="524" t="s">
        <v>531</v>
      </c>
      <c r="C10" s="527"/>
      <c r="D10" s="277"/>
      <c r="E10" s="11"/>
    </row>
    <row r="11" spans="1:5" ht="13.5" thickBot="1">
      <c r="A11" s="107" t="s">
        <v>44</v>
      </c>
      <c r="B11" s="108"/>
      <c r="C11" s="523"/>
      <c r="D11" s="279">
        <f>SUM(D5+D10)</f>
        <v>0</v>
      </c>
      <c r="E11" s="11"/>
    </row>
    <row r="12" spans="1:5" ht="12.75" customHeight="1">
      <c r="A12" s="692" t="s">
        <v>58</v>
      </c>
      <c r="B12" s="106" t="s">
        <v>59</v>
      </c>
      <c r="C12" s="106"/>
      <c r="D12" s="221"/>
      <c r="E12" s="11"/>
    </row>
    <row r="13" spans="1:5" ht="13.5" thickBot="1">
      <c r="A13" s="693"/>
      <c r="B13" s="109" t="s">
        <v>60</v>
      </c>
      <c r="C13" s="109"/>
      <c r="D13" s="274"/>
      <c r="E13" s="11"/>
    </row>
    <row r="14" spans="1:5" ht="13.5" thickBot="1">
      <c r="A14" s="107" t="s">
        <v>44</v>
      </c>
      <c r="B14" s="110"/>
      <c r="C14" s="110"/>
      <c r="D14" s="279">
        <f>SUM(D12+D13)</f>
        <v>0</v>
      </c>
      <c r="E14" s="11"/>
    </row>
    <row r="15" spans="1:5" ht="13.5" thickBot="1">
      <c r="A15" s="697" t="s">
        <v>5</v>
      </c>
      <c r="B15" s="698"/>
      <c r="C15" s="489"/>
      <c r="D15" s="279">
        <f>SUM(D11+D14)</f>
        <v>0</v>
      </c>
      <c r="E15" s="11"/>
    </row>
    <row r="16" spans="1:4" ht="12.75">
      <c r="A16" s="111"/>
      <c r="B16" s="112"/>
      <c r="C16" s="112"/>
      <c r="D16" s="11"/>
    </row>
    <row r="17" ht="12.75">
      <c r="A17" t="s">
        <v>61</v>
      </c>
    </row>
  </sheetData>
  <sheetProtection formatColumns="0" insertRows="0" deleteRows="0"/>
  <protectedRanges>
    <protectedRange sqref="C5:D10 C12:D13" name="Aralık1"/>
  </protectedRanges>
  <mergeCells count="6">
    <mergeCell ref="A5:A10"/>
    <mergeCell ref="A12:A13"/>
    <mergeCell ref="A15:B15"/>
    <mergeCell ref="A3:D3"/>
    <mergeCell ref="A4:B4"/>
    <mergeCell ref="B5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12.75390625" style="0" customWidth="1"/>
    <col min="2" max="2" width="8.75390625" style="0" customWidth="1"/>
    <col min="3" max="3" width="10.00390625" style="0" customWidth="1"/>
    <col min="4" max="4" width="9.75390625" style="0" customWidth="1"/>
    <col min="5" max="5" width="6.75390625" style="0" customWidth="1"/>
    <col min="8" max="8" width="15.125" style="0" customWidth="1"/>
    <col min="9" max="9" width="16.25390625" style="0" customWidth="1"/>
    <col min="10" max="10" width="19.375" style="0" customWidth="1"/>
  </cols>
  <sheetData>
    <row r="1" spans="1:7" ht="20.25" customHeight="1" thickBot="1">
      <c r="A1" s="707" t="s">
        <v>653</v>
      </c>
      <c r="B1" s="708"/>
      <c r="C1" s="708"/>
      <c r="D1" s="708"/>
      <c r="E1" s="708"/>
      <c r="F1" s="287"/>
      <c r="G1" s="11"/>
    </row>
    <row r="2" spans="1:6" ht="33" customHeight="1">
      <c r="A2" s="528"/>
      <c r="B2" s="505" t="s">
        <v>62</v>
      </c>
      <c r="C2" s="506" t="s">
        <v>63</v>
      </c>
      <c r="D2" s="506" t="s">
        <v>64</v>
      </c>
      <c r="E2" s="381" t="s">
        <v>44</v>
      </c>
      <c r="F2" s="709"/>
    </row>
    <row r="3" spans="1:6" ht="29.25" customHeight="1" thickBot="1">
      <c r="A3" s="530" t="s">
        <v>65</v>
      </c>
      <c r="B3" s="382" t="s">
        <v>524</v>
      </c>
      <c r="C3" s="113" t="s">
        <v>524</v>
      </c>
      <c r="D3" s="113" t="s">
        <v>524</v>
      </c>
      <c r="E3" s="383"/>
      <c r="F3" s="709"/>
    </row>
    <row r="4" spans="1:6" ht="12.75">
      <c r="A4" s="529" t="s">
        <v>66</v>
      </c>
      <c r="B4" s="259"/>
      <c r="C4" s="258"/>
      <c r="D4" s="258"/>
      <c r="E4" s="278">
        <f aca="true" t="shared" si="0" ref="E4:E19">SUM(B4+C4+D4)</f>
        <v>0</v>
      </c>
      <c r="F4" s="11"/>
    </row>
    <row r="5" spans="1:6" ht="12.75">
      <c r="A5" s="13" t="s">
        <v>67</v>
      </c>
      <c r="B5" s="222"/>
      <c r="C5" s="223"/>
      <c r="D5" s="223"/>
      <c r="E5" s="276">
        <f t="shared" si="0"/>
        <v>0</v>
      </c>
      <c r="F5" s="11"/>
    </row>
    <row r="6" spans="1:6" ht="12.75">
      <c r="A6" s="13" t="s">
        <v>68</v>
      </c>
      <c r="B6" s="222"/>
      <c r="C6" s="223"/>
      <c r="D6" s="223"/>
      <c r="E6" s="276">
        <f t="shared" si="0"/>
        <v>0</v>
      </c>
      <c r="F6" s="11"/>
    </row>
    <row r="7" spans="1:6" ht="12.75">
      <c r="A7" s="13" t="s">
        <v>69</v>
      </c>
      <c r="B7" s="222"/>
      <c r="C7" s="223"/>
      <c r="D7" s="223"/>
      <c r="E7" s="276">
        <f t="shared" si="0"/>
        <v>0</v>
      </c>
      <c r="F7" s="11"/>
    </row>
    <row r="8" spans="1:6" ht="25.5">
      <c r="A8" s="13" t="s">
        <v>70</v>
      </c>
      <c r="B8" s="222"/>
      <c r="C8" s="223"/>
      <c r="D8" s="223"/>
      <c r="E8" s="276">
        <f t="shared" si="0"/>
        <v>0</v>
      </c>
      <c r="F8" s="11"/>
    </row>
    <row r="9" spans="1:22" ht="15.75" customHeight="1">
      <c r="A9" s="13" t="s">
        <v>71</v>
      </c>
      <c r="B9" s="222"/>
      <c r="C9" s="223"/>
      <c r="D9" s="223"/>
      <c r="E9" s="276">
        <f t="shared" si="0"/>
        <v>0</v>
      </c>
      <c r="F9" s="11"/>
      <c r="H9" s="114"/>
      <c r="I9" s="114"/>
      <c r="J9" s="11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6" ht="25.5">
      <c r="A10" s="13" t="s">
        <v>72</v>
      </c>
      <c r="B10" s="222"/>
      <c r="C10" s="223"/>
      <c r="D10" s="223"/>
      <c r="E10" s="276">
        <f t="shared" si="0"/>
        <v>0</v>
      </c>
      <c r="F10" s="11"/>
    </row>
    <row r="11" spans="1:6" ht="12.75">
      <c r="A11" s="13" t="s">
        <v>73</v>
      </c>
      <c r="B11" s="222"/>
      <c r="C11" s="223"/>
      <c r="D11" s="223"/>
      <c r="E11" s="276">
        <f t="shared" si="0"/>
        <v>0</v>
      </c>
      <c r="F11" s="11"/>
    </row>
    <row r="12" spans="1:6" ht="25.5">
      <c r="A12" s="13" t="s">
        <v>74</v>
      </c>
      <c r="B12" s="222"/>
      <c r="C12" s="223"/>
      <c r="D12" s="223"/>
      <c r="E12" s="276">
        <f t="shared" si="0"/>
        <v>0</v>
      </c>
      <c r="F12" s="11"/>
    </row>
    <row r="13" spans="1:6" ht="12.75">
      <c r="A13" s="13" t="s">
        <v>75</v>
      </c>
      <c r="B13" s="222"/>
      <c r="C13" s="223"/>
      <c r="D13" s="223"/>
      <c r="E13" s="276">
        <f t="shared" si="0"/>
        <v>0</v>
      </c>
      <c r="F13" s="11"/>
    </row>
    <row r="14" spans="1:6" ht="12.75">
      <c r="A14" s="13" t="s">
        <v>76</v>
      </c>
      <c r="B14" s="222"/>
      <c r="C14" s="223"/>
      <c r="D14" s="223"/>
      <c r="E14" s="276">
        <f t="shared" si="0"/>
        <v>0</v>
      </c>
      <c r="F14" s="11"/>
    </row>
    <row r="15" spans="1:6" ht="12.75">
      <c r="A15" s="13" t="s">
        <v>77</v>
      </c>
      <c r="B15" s="222"/>
      <c r="C15" s="223"/>
      <c r="D15" s="223"/>
      <c r="E15" s="276">
        <f t="shared" si="0"/>
        <v>0</v>
      </c>
      <c r="F15" s="11"/>
    </row>
    <row r="16" spans="1:6" ht="12.75">
      <c r="A16" s="13" t="s">
        <v>78</v>
      </c>
      <c r="B16" s="222"/>
      <c r="C16" s="223"/>
      <c r="D16" s="223"/>
      <c r="E16" s="276">
        <f t="shared" si="0"/>
        <v>0</v>
      </c>
      <c r="F16" s="11"/>
    </row>
    <row r="17" spans="1:6" ht="16.5" customHeight="1">
      <c r="A17" s="13" t="s">
        <v>79</v>
      </c>
      <c r="B17" s="222"/>
      <c r="C17" s="223"/>
      <c r="D17" s="223"/>
      <c r="E17" s="276">
        <f t="shared" si="0"/>
        <v>0</v>
      </c>
      <c r="F17" s="11"/>
    </row>
    <row r="18" spans="1:6" ht="12.75">
      <c r="A18" s="13" t="s">
        <v>80</v>
      </c>
      <c r="B18" s="222"/>
      <c r="C18" s="223"/>
      <c r="D18" s="223"/>
      <c r="E18" s="276">
        <f t="shared" si="0"/>
        <v>0</v>
      </c>
      <c r="F18" s="11"/>
    </row>
    <row r="19" spans="1:6" ht="12.75">
      <c r="A19" s="13" t="s">
        <v>533</v>
      </c>
      <c r="B19" s="222"/>
      <c r="C19" s="223"/>
      <c r="D19" s="223"/>
      <c r="E19" s="276">
        <f t="shared" si="0"/>
        <v>0</v>
      </c>
      <c r="F19" s="11"/>
    </row>
    <row r="20" ht="12.75">
      <c r="A20" t="s">
        <v>532</v>
      </c>
    </row>
  </sheetData>
  <sheetProtection formatColumns="0" insertRows="0" deleteRows="0"/>
  <protectedRanges>
    <protectedRange sqref="A19 C4:C19 D4:D19 B4:B19" name="Aralık1"/>
  </protectedRanges>
  <mergeCells count="2">
    <mergeCell ref="A1:E1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125" style="0" customWidth="1"/>
    <col min="2" max="2" width="10.25390625" style="0" customWidth="1"/>
    <col min="3" max="3" width="6.625" style="0" customWidth="1"/>
    <col min="4" max="4" width="12.00390625" style="0" customWidth="1"/>
    <col min="5" max="5" width="15.25390625" style="0" customWidth="1"/>
  </cols>
  <sheetData>
    <row r="1" ht="13.5" thickBot="1"/>
    <row r="2" spans="1:5" ht="15" customHeight="1" thickBot="1">
      <c r="A2" s="707" t="s">
        <v>654</v>
      </c>
      <c r="B2" s="717"/>
      <c r="C2" s="717"/>
      <c r="D2" s="717"/>
      <c r="E2" s="718"/>
    </row>
    <row r="3" spans="1:5" ht="27.75" customHeight="1" thickBot="1">
      <c r="A3" s="710" t="s">
        <v>537</v>
      </c>
      <c r="B3" s="713" t="s">
        <v>81</v>
      </c>
      <c r="C3" s="714"/>
      <c r="D3" s="719" t="s">
        <v>534</v>
      </c>
      <c r="E3" s="720"/>
    </row>
    <row r="4" spans="1:5" ht="18" customHeight="1">
      <c r="A4" s="711"/>
      <c r="B4" s="715" t="s">
        <v>14</v>
      </c>
      <c r="C4" s="716"/>
      <c r="D4" s="504" t="s">
        <v>535</v>
      </c>
      <c r="E4" s="535" t="s">
        <v>536</v>
      </c>
    </row>
    <row r="5" spans="1:5" ht="13.5" thickBot="1">
      <c r="A5" s="712"/>
      <c r="B5" s="379" t="s">
        <v>224</v>
      </c>
      <c r="C5" s="531" t="s">
        <v>3</v>
      </c>
      <c r="D5" s="379" t="s">
        <v>224</v>
      </c>
      <c r="E5" s="380" t="s">
        <v>224</v>
      </c>
    </row>
    <row r="6" spans="1:5" ht="12.75">
      <c r="A6" s="116" t="s">
        <v>82</v>
      </c>
      <c r="B6" s="259"/>
      <c r="C6" s="532" t="e">
        <f>(B6/B$15)*100</f>
        <v>#DIV/0!</v>
      </c>
      <c r="D6" s="534"/>
      <c r="E6" s="511"/>
    </row>
    <row r="7" spans="1:5" ht="12.75">
      <c r="A7" s="117" t="s">
        <v>83</v>
      </c>
      <c r="B7" s="222"/>
      <c r="C7" s="532" t="e">
        <f aca="true" t="shared" si="0" ref="C7:C14">(B7/B$15)*100</f>
        <v>#DIV/0!</v>
      </c>
      <c r="D7" s="533"/>
      <c r="E7" s="1"/>
    </row>
    <row r="8" spans="1:5" ht="12.75">
      <c r="A8" s="117" t="s">
        <v>84</v>
      </c>
      <c r="B8" s="222"/>
      <c r="C8" s="532" t="e">
        <f t="shared" si="0"/>
        <v>#DIV/0!</v>
      </c>
      <c r="D8" s="533"/>
      <c r="E8" s="1"/>
    </row>
    <row r="9" spans="1:5" ht="13.5" customHeight="1">
      <c r="A9" s="117" t="s">
        <v>85</v>
      </c>
      <c r="B9" s="222"/>
      <c r="C9" s="532" t="e">
        <f t="shared" si="0"/>
        <v>#DIV/0!</v>
      </c>
      <c r="D9" s="533"/>
      <c r="E9" s="1"/>
    </row>
    <row r="10" spans="1:5" ht="12.75">
      <c r="A10" s="117" t="s">
        <v>86</v>
      </c>
      <c r="B10" s="222"/>
      <c r="C10" s="532" t="e">
        <f t="shared" si="0"/>
        <v>#DIV/0!</v>
      </c>
      <c r="D10" s="533"/>
      <c r="E10" s="1"/>
    </row>
    <row r="11" spans="1:5" ht="12.75">
      <c r="A11" s="117" t="s">
        <v>87</v>
      </c>
      <c r="B11" s="222"/>
      <c r="C11" s="532" t="e">
        <f t="shared" si="0"/>
        <v>#DIV/0!</v>
      </c>
      <c r="D11" s="533"/>
      <c r="E11" s="1"/>
    </row>
    <row r="12" spans="1:5" ht="24.75" customHeight="1">
      <c r="A12" s="117" t="s">
        <v>88</v>
      </c>
      <c r="B12" s="222"/>
      <c r="C12" s="532" t="e">
        <f t="shared" si="0"/>
        <v>#DIV/0!</v>
      </c>
      <c r="D12" s="533"/>
      <c r="E12" s="1"/>
    </row>
    <row r="13" spans="1:5" ht="24">
      <c r="A13" s="117" t="s">
        <v>89</v>
      </c>
      <c r="B13" s="222"/>
      <c r="C13" s="532" t="e">
        <f t="shared" si="0"/>
        <v>#DIV/0!</v>
      </c>
      <c r="D13" s="533"/>
      <c r="E13" s="1"/>
    </row>
    <row r="14" spans="1:5" ht="13.5" thickBot="1">
      <c r="A14" s="118" t="s">
        <v>90</v>
      </c>
      <c r="B14" s="249"/>
      <c r="C14" s="559" t="e">
        <f t="shared" si="0"/>
        <v>#DIV/0!</v>
      </c>
      <c r="D14" s="560"/>
      <c r="E14" s="3"/>
    </row>
    <row r="15" spans="1:5" ht="22.5" customHeight="1" thickBot="1">
      <c r="A15" s="119" t="s">
        <v>5</v>
      </c>
      <c r="B15" s="299">
        <f>SUM(B6:B14)</f>
        <v>0</v>
      </c>
      <c r="C15" s="561"/>
      <c r="D15" s="299">
        <f>SUM(D6:D14)</f>
        <v>0</v>
      </c>
      <c r="E15" s="549">
        <f>SUM(E6:E14)</f>
        <v>0</v>
      </c>
    </row>
  </sheetData>
  <sheetProtection formatColumns="0" insertRows="0" deleteRows="0"/>
  <protectedRanges>
    <protectedRange sqref="B6:B14" name="Aralık1"/>
  </protectedRanges>
  <mergeCells count="5">
    <mergeCell ref="A3:A5"/>
    <mergeCell ref="B3:C3"/>
    <mergeCell ref="B4:C4"/>
    <mergeCell ref="A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268"/>
  <sheetViews>
    <sheetView zoomScalePageLayoutView="0" workbookViewId="0" topLeftCell="A1">
      <selection activeCell="K9" sqref="K9"/>
    </sheetView>
  </sheetViews>
  <sheetFormatPr defaultColWidth="9.00390625" defaultRowHeight="12" customHeight="1"/>
  <cols>
    <col min="2" max="2" width="36.625" style="0" customWidth="1"/>
    <col min="3" max="12" width="7.00390625" style="0" customWidth="1"/>
  </cols>
  <sheetData>
    <row r="1" ht="12" customHeight="1" thickBot="1"/>
    <row r="2" spans="1:13" ht="15.75" customHeight="1" thickBot="1">
      <c r="A2" s="721" t="s">
        <v>655</v>
      </c>
      <c r="B2" s="722"/>
      <c r="C2" s="723"/>
      <c r="D2" s="723"/>
      <c r="E2" s="723"/>
      <c r="F2" s="723"/>
      <c r="G2" s="723"/>
      <c r="H2" s="723"/>
      <c r="I2" s="723"/>
      <c r="J2" s="723"/>
      <c r="K2" s="723"/>
      <c r="L2" s="724"/>
      <c r="M2" s="121"/>
    </row>
    <row r="3" spans="1:13" ht="12" customHeight="1">
      <c r="A3" s="725" t="s">
        <v>576</v>
      </c>
      <c r="B3" s="570"/>
      <c r="C3" s="571" t="s">
        <v>91</v>
      </c>
      <c r="D3" s="572" t="s">
        <v>92</v>
      </c>
      <c r="E3" s="572" t="s">
        <v>93</v>
      </c>
      <c r="F3" s="572" t="s">
        <v>94</v>
      </c>
      <c r="G3" s="572" t="s">
        <v>95</v>
      </c>
      <c r="H3" s="572" t="s">
        <v>96</v>
      </c>
      <c r="I3" s="572" t="s">
        <v>97</v>
      </c>
      <c r="J3" s="572" t="s">
        <v>98</v>
      </c>
      <c r="K3" s="572" t="s">
        <v>87</v>
      </c>
      <c r="L3" s="573" t="s">
        <v>99</v>
      </c>
      <c r="M3" s="11"/>
    </row>
    <row r="4" spans="1:13" ht="12" customHeight="1" thickBot="1">
      <c r="A4" s="726"/>
      <c r="B4" s="579"/>
      <c r="C4" s="580" t="s">
        <v>13</v>
      </c>
      <c r="D4" s="581" t="s">
        <v>13</v>
      </c>
      <c r="E4" s="581" t="s">
        <v>13</v>
      </c>
      <c r="F4" s="581" t="s">
        <v>13</v>
      </c>
      <c r="G4" s="581" t="s">
        <v>13</v>
      </c>
      <c r="H4" s="581" t="s">
        <v>13</v>
      </c>
      <c r="I4" s="581" t="s">
        <v>13</v>
      </c>
      <c r="J4" s="581" t="s">
        <v>13</v>
      </c>
      <c r="K4" s="581" t="s">
        <v>13</v>
      </c>
      <c r="L4" s="582" t="s">
        <v>13</v>
      </c>
      <c r="M4" s="11"/>
    </row>
    <row r="5" spans="1:13" ht="12" customHeight="1">
      <c r="A5" s="570" t="s">
        <v>101</v>
      </c>
      <c r="B5" s="602"/>
      <c r="C5" s="572"/>
      <c r="D5" s="572"/>
      <c r="E5" s="572"/>
      <c r="F5" s="572"/>
      <c r="G5" s="572"/>
      <c r="H5" s="572"/>
      <c r="I5" s="572"/>
      <c r="J5" s="572"/>
      <c r="K5" s="572"/>
      <c r="L5" s="573"/>
      <c r="M5" s="11"/>
    </row>
    <row r="6" spans="1:13" ht="15" customHeight="1">
      <c r="A6" s="731" t="s">
        <v>102</v>
      </c>
      <c r="B6" s="596" t="s">
        <v>553</v>
      </c>
      <c r="C6" s="601"/>
      <c r="D6" s="601"/>
      <c r="E6" s="601"/>
      <c r="F6" s="601"/>
      <c r="G6" s="601"/>
      <c r="H6" s="601"/>
      <c r="I6" s="601"/>
      <c r="J6" s="601"/>
      <c r="K6" s="601"/>
      <c r="L6" s="603">
        <f>SUM(C6:K6)</f>
        <v>0</v>
      </c>
      <c r="M6" s="11"/>
    </row>
    <row r="7" spans="1:13" ht="12" customHeight="1">
      <c r="A7" s="732"/>
      <c r="B7" s="574" t="s">
        <v>557</v>
      </c>
      <c r="C7" s="601"/>
      <c r="D7" s="601"/>
      <c r="E7" s="601"/>
      <c r="F7" s="601"/>
      <c r="G7" s="601"/>
      <c r="H7" s="601"/>
      <c r="I7" s="601"/>
      <c r="J7" s="601"/>
      <c r="K7" s="601"/>
      <c r="L7" s="603">
        <f aca="true" t="shared" si="0" ref="L7:L70">SUM(C7:K7)</f>
        <v>0</v>
      </c>
      <c r="M7" s="11"/>
    </row>
    <row r="8" spans="1:13" ht="12" customHeight="1">
      <c r="A8" s="732"/>
      <c r="B8" s="576" t="s">
        <v>558</v>
      </c>
      <c r="C8" s="601"/>
      <c r="D8" s="601"/>
      <c r="E8" s="601"/>
      <c r="F8" s="601"/>
      <c r="G8" s="601"/>
      <c r="H8" s="601"/>
      <c r="I8" s="601"/>
      <c r="J8" s="601"/>
      <c r="K8" s="601"/>
      <c r="L8" s="603">
        <f t="shared" si="0"/>
        <v>0</v>
      </c>
      <c r="M8" s="11"/>
    </row>
    <row r="9" spans="1:13" ht="12" customHeight="1">
      <c r="A9" s="732"/>
      <c r="B9" s="577" t="s">
        <v>559</v>
      </c>
      <c r="C9" s="601"/>
      <c r="D9" s="601"/>
      <c r="E9" s="601"/>
      <c r="F9" s="601"/>
      <c r="G9" s="601"/>
      <c r="H9" s="601"/>
      <c r="I9" s="601"/>
      <c r="J9" s="601"/>
      <c r="K9" s="601"/>
      <c r="L9" s="603">
        <f t="shared" si="0"/>
        <v>0</v>
      </c>
      <c r="M9" s="11"/>
    </row>
    <row r="10" spans="1:13" ht="12" customHeight="1">
      <c r="A10" s="732"/>
      <c r="B10" s="578" t="s">
        <v>560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3">
        <f t="shared" si="0"/>
        <v>0</v>
      </c>
      <c r="M10" s="11"/>
    </row>
    <row r="11" spans="1:13" ht="12" customHeight="1">
      <c r="A11" s="732"/>
      <c r="B11" s="578" t="s">
        <v>563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3">
        <f t="shared" si="0"/>
        <v>0</v>
      </c>
      <c r="M11" s="11"/>
    </row>
    <row r="12" spans="1:13" ht="12" customHeight="1">
      <c r="A12" s="732"/>
      <c r="B12" s="577" t="s">
        <v>556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3">
        <f t="shared" si="0"/>
        <v>0</v>
      </c>
      <c r="M12" s="11"/>
    </row>
    <row r="13" spans="1:13" ht="12" customHeight="1">
      <c r="A13" s="732"/>
      <c r="B13" s="578" t="s">
        <v>561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3">
        <f t="shared" si="0"/>
        <v>0</v>
      </c>
      <c r="M13" s="11"/>
    </row>
    <row r="14" spans="1:13" ht="12" customHeight="1">
      <c r="A14" s="732"/>
      <c r="B14" s="578" t="s">
        <v>562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3">
        <f t="shared" si="0"/>
        <v>0</v>
      </c>
      <c r="M14" s="11"/>
    </row>
    <row r="15" spans="1:13" ht="15.75" customHeight="1">
      <c r="A15" s="733"/>
      <c r="B15" s="598" t="s">
        <v>564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3">
        <f t="shared" si="0"/>
        <v>0</v>
      </c>
      <c r="M15" s="11"/>
    </row>
    <row r="16" spans="1:13" ht="15" customHeight="1">
      <c r="A16" s="731" t="s">
        <v>103</v>
      </c>
      <c r="B16" s="596" t="s">
        <v>553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3">
        <f t="shared" si="0"/>
        <v>0</v>
      </c>
      <c r="M16" s="11"/>
    </row>
    <row r="17" spans="1:13" ht="12" customHeight="1">
      <c r="A17" s="732"/>
      <c r="B17" s="574" t="s">
        <v>557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3">
        <f>SUM(C17:K17)</f>
        <v>0</v>
      </c>
      <c r="M17" s="11"/>
    </row>
    <row r="18" spans="1:13" ht="12" customHeight="1">
      <c r="A18" s="732"/>
      <c r="B18" s="576" t="s">
        <v>558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3">
        <f t="shared" si="0"/>
        <v>0</v>
      </c>
      <c r="M18" s="11"/>
    </row>
    <row r="19" spans="1:13" ht="12" customHeight="1">
      <c r="A19" s="732"/>
      <c r="B19" s="577" t="s">
        <v>559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3">
        <f t="shared" si="0"/>
        <v>0</v>
      </c>
      <c r="M19" s="11"/>
    </row>
    <row r="20" spans="1:13" ht="12" customHeight="1">
      <c r="A20" s="732"/>
      <c r="B20" s="578" t="s">
        <v>560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3">
        <f t="shared" si="0"/>
        <v>0</v>
      </c>
      <c r="M20" s="11"/>
    </row>
    <row r="21" spans="1:13" ht="12" customHeight="1">
      <c r="A21" s="732"/>
      <c r="B21" s="578" t="s">
        <v>563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3">
        <f t="shared" si="0"/>
        <v>0</v>
      </c>
      <c r="M21" s="11"/>
    </row>
    <row r="22" spans="1:13" ht="12" customHeight="1">
      <c r="A22" s="732"/>
      <c r="B22" s="577" t="s">
        <v>556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3">
        <f t="shared" si="0"/>
        <v>0</v>
      </c>
      <c r="M22" s="11"/>
    </row>
    <row r="23" spans="1:13" ht="12" customHeight="1">
      <c r="A23" s="732"/>
      <c r="B23" s="578" t="s">
        <v>561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3">
        <f t="shared" si="0"/>
        <v>0</v>
      </c>
      <c r="M23" s="11"/>
    </row>
    <row r="24" spans="1:13" ht="12" customHeight="1">
      <c r="A24" s="732"/>
      <c r="B24" s="578" t="s">
        <v>562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3">
        <f t="shared" si="0"/>
        <v>0</v>
      </c>
      <c r="M24" s="11"/>
    </row>
    <row r="25" spans="1:13" ht="15" customHeight="1" thickBot="1">
      <c r="A25" s="732"/>
      <c r="B25" s="604" t="s">
        <v>564</v>
      </c>
      <c r="C25" s="581"/>
      <c r="D25" s="581"/>
      <c r="E25" s="581"/>
      <c r="F25" s="581"/>
      <c r="G25" s="581"/>
      <c r="H25" s="581"/>
      <c r="I25" s="581"/>
      <c r="J25" s="581"/>
      <c r="K25" s="581"/>
      <c r="L25" s="603">
        <f t="shared" si="0"/>
        <v>0</v>
      </c>
      <c r="M25" s="11"/>
    </row>
    <row r="26" spans="1:13" ht="15" customHeight="1" thickBot="1">
      <c r="A26" s="610" t="s">
        <v>44</v>
      </c>
      <c r="B26" s="606"/>
      <c r="C26" s="595">
        <f>SUM(C6:C25)</f>
        <v>0</v>
      </c>
      <c r="D26" s="595">
        <f aca="true" t="shared" si="1" ref="D26:K26">SUM(D6:D25)</f>
        <v>0</v>
      </c>
      <c r="E26" s="595">
        <f t="shared" si="1"/>
        <v>0</v>
      </c>
      <c r="F26" s="595">
        <f t="shared" si="1"/>
        <v>0</v>
      </c>
      <c r="G26" s="595">
        <f t="shared" si="1"/>
        <v>0</v>
      </c>
      <c r="H26" s="595">
        <f t="shared" si="1"/>
        <v>0</v>
      </c>
      <c r="I26" s="595">
        <f t="shared" si="1"/>
        <v>0</v>
      </c>
      <c r="J26" s="595">
        <f t="shared" si="1"/>
        <v>0</v>
      </c>
      <c r="K26" s="595">
        <f t="shared" si="1"/>
        <v>0</v>
      </c>
      <c r="L26" s="603">
        <f t="shared" si="0"/>
        <v>0</v>
      </c>
      <c r="M26" s="11"/>
    </row>
    <row r="27" spans="1:13" ht="12" customHeight="1">
      <c r="A27" s="196" t="s">
        <v>104</v>
      </c>
      <c r="B27" s="583"/>
      <c r="C27" s="584"/>
      <c r="D27" s="584"/>
      <c r="E27" s="584"/>
      <c r="F27" s="584"/>
      <c r="G27" s="584"/>
      <c r="H27" s="584"/>
      <c r="I27" s="584"/>
      <c r="J27" s="584"/>
      <c r="K27" s="584"/>
      <c r="L27" s="603">
        <f t="shared" si="0"/>
        <v>0</v>
      </c>
      <c r="M27" s="11"/>
    </row>
    <row r="28" spans="1:13" ht="16.5" customHeight="1">
      <c r="A28" s="727" t="s">
        <v>105</v>
      </c>
      <c r="B28" s="596" t="s">
        <v>553</v>
      </c>
      <c r="C28" s="597"/>
      <c r="D28" s="597"/>
      <c r="E28" s="597"/>
      <c r="F28" s="597"/>
      <c r="G28" s="597"/>
      <c r="H28" s="597"/>
      <c r="I28" s="597"/>
      <c r="J28" s="597"/>
      <c r="K28" s="597"/>
      <c r="L28" s="603">
        <f t="shared" si="0"/>
        <v>0</v>
      </c>
      <c r="M28" s="11"/>
    </row>
    <row r="29" spans="1:13" ht="12.75" customHeight="1">
      <c r="A29" s="727"/>
      <c r="B29" s="574" t="s">
        <v>557</v>
      </c>
      <c r="C29" s="575"/>
      <c r="D29" s="575"/>
      <c r="E29" s="575"/>
      <c r="F29" s="575"/>
      <c r="G29" s="575"/>
      <c r="H29" s="575"/>
      <c r="I29" s="575"/>
      <c r="J29" s="575"/>
      <c r="K29" s="575"/>
      <c r="L29" s="603">
        <f t="shared" si="0"/>
        <v>0</v>
      </c>
      <c r="M29" s="11"/>
    </row>
    <row r="30" spans="1:13" ht="12.75" customHeight="1">
      <c r="A30" s="727"/>
      <c r="B30" s="576" t="s">
        <v>558</v>
      </c>
      <c r="C30" s="575"/>
      <c r="D30" s="575"/>
      <c r="E30" s="575"/>
      <c r="F30" s="575"/>
      <c r="G30" s="575"/>
      <c r="H30" s="575"/>
      <c r="I30" s="575"/>
      <c r="J30" s="575"/>
      <c r="K30" s="575"/>
      <c r="L30" s="603">
        <f t="shared" si="0"/>
        <v>0</v>
      </c>
      <c r="M30" s="11"/>
    </row>
    <row r="31" spans="1:13" ht="12" customHeight="1">
      <c r="A31" s="727"/>
      <c r="B31" s="577" t="s">
        <v>559</v>
      </c>
      <c r="C31" s="575"/>
      <c r="D31" s="575"/>
      <c r="E31" s="575"/>
      <c r="F31" s="575"/>
      <c r="G31" s="575"/>
      <c r="H31" s="575"/>
      <c r="I31" s="575"/>
      <c r="J31" s="575"/>
      <c r="K31" s="575"/>
      <c r="L31" s="603">
        <f t="shared" si="0"/>
        <v>0</v>
      </c>
      <c r="M31" s="11"/>
    </row>
    <row r="32" spans="1:13" ht="12" customHeight="1">
      <c r="A32" s="727"/>
      <c r="B32" s="578" t="s">
        <v>560</v>
      </c>
      <c r="C32" s="575"/>
      <c r="D32" s="575"/>
      <c r="E32" s="575"/>
      <c r="F32" s="575"/>
      <c r="G32" s="575"/>
      <c r="H32" s="575"/>
      <c r="I32" s="575"/>
      <c r="J32" s="575"/>
      <c r="K32" s="575"/>
      <c r="L32" s="603">
        <f t="shared" si="0"/>
        <v>0</v>
      </c>
      <c r="M32" s="11"/>
    </row>
    <row r="33" spans="1:13" ht="12" customHeight="1">
      <c r="A33" s="727"/>
      <c r="B33" s="578" t="s">
        <v>563</v>
      </c>
      <c r="C33" s="575"/>
      <c r="D33" s="575"/>
      <c r="E33" s="575"/>
      <c r="F33" s="575"/>
      <c r="G33" s="575"/>
      <c r="H33" s="575"/>
      <c r="I33" s="575"/>
      <c r="J33" s="575"/>
      <c r="K33" s="575"/>
      <c r="L33" s="603">
        <f t="shared" si="0"/>
        <v>0</v>
      </c>
      <c r="M33" s="11"/>
    </row>
    <row r="34" spans="1:13" ht="12" customHeight="1">
      <c r="A34" s="727"/>
      <c r="B34" s="577" t="s">
        <v>556</v>
      </c>
      <c r="C34" s="575"/>
      <c r="D34" s="575"/>
      <c r="E34" s="575"/>
      <c r="F34" s="575"/>
      <c r="G34" s="575"/>
      <c r="H34" s="575"/>
      <c r="I34" s="575"/>
      <c r="J34" s="575"/>
      <c r="K34" s="575"/>
      <c r="L34" s="603">
        <f t="shared" si="0"/>
        <v>0</v>
      </c>
      <c r="M34" s="11"/>
    </row>
    <row r="35" spans="1:13" ht="12" customHeight="1">
      <c r="A35" s="727"/>
      <c r="B35" s="578" t="s">
        <v>561</v>
      </c>
      <c r="C35" s="575"/>
      <c r="D35" s="575"/>
      <c r="E35" s="575"/>
      <c r="F35" s="575"/>
      <c r="G35" s="575"/>
      <c r="H35" s="575"/>
      <c r="I35" s="575"/>
      <c r="J35" s="575"/>
      <c r="K35" s="575"/>
      <c r="L35" s="603">
        <f t="shared" si="0"/>
        <v>0</v>
      </c>
      <c r="M35" s="11"/>
    </row>
    <row r="36" spans="1:13" ht="12" customHeight="1">
      <c r="A36" s="727"/>
      <c r="B36" s="578" t="s">
        <v>562</v>
      </c>
      <c r="C36" s="575"/>
      <c r="D36" s="575"/>
      <c r="E36" s="575"/>
      <c r="F36" s="575"/>
      <c r="G36" s="575"/>
      <c r="H36" s="575"/>
      <c r="I36" s="575"/>
      <c r="J36" s="575"/>
      <c r="K36" s="575"/>
      <c r="L36" s="603">
        <f t="shared" si="0"/>
        <v>0</v>
      </c>
      <c r="M36" s="11"/>
    </row>
    <row r="37" spans="1:13" s="600" customFormat="1" ht="16.5" customHeight="1">
      <c r="A37" s="727"/>
      <c r="B37" s="598" t="s">
        <v>564</v>
      </c>
      <c r="C37" s="597"/>
      <c r="D37" s="597"/>
      <c r="E37" s="597"/>
      <c r="F37" s="597"/>
      <c r="G37" s="597"/>
      <c r="H37" s="597"/>
      <c r="I37" s="597"/>
      <c r="J37" s="597"/>
      <c r="K37" s="597"/>
      <c r="L37" s="603">
        <f t="shared" si="0"/>
        <v>0</v>
      </c>
      <c r="M37" s="599"/>
    </row>
    <row r="38" spans="1:13" ht="13.5" customHeight="1">
      <c r="A38" s="736" t="s">
        <v>570</v>
      </c>
      <c r="B38" s="596" t="s">
        <v>553</v>
      </c>
      <c r="C38" s="575"/>
      <c r="D38" s="575"/>
      <c r="E38" s="575"/>
      <c r="F38" s="575"/>
      <c r="G38" s="575"/>
      <c r="H38" s="575"/>
      <c r="I38" s="575"/>
      <c r="J38" s="575"/>
      <c r="K38" s="575"/>
      <c r="L38" s="603">
        <f t="shared" si="0"/>
        <v>0</v>
      </c>
      <c r="M38" s="11"/>
    </row>
    <row r="39" spans="1:13" ht="12" customHeight="1">
      <c r="A39" s="735"/>
      <c r="B39" s="574" t="s">
        <v>557</v>
      </c>
      <c r="C39" s="575"/>
      <c r="D39" s="575"/>
      <c r="E39" s="575"/>
      <c r="F39" s="575"/>
      <c r="G39" s="575"/>
      <c r="H39" s="575"/>
      <c r="I39" s="575"/>
      <c r="J39" s="575"/>
      <c r="K39" s="575"/>
      <c r="L39" s="603">
        <f t="shared" si="0"/>
        <v>0</v>
      </c>
      <c r="M39" s="11"/>
    </row>
    <row r="40" spans="1:13" ht="12" customHeight="1">
      <c r="A40" s="735"/>
      <c r="B40" s="576" t="s">
        <v>558</v>
      </c>
      <c r="C40" s="575"/>
      <c r="D40" s="575"/>
      <c r="E40" s="575"/>
      <c r="F40" s="575"/>
      <c r="G40" s="575"/>
      <c r="H40" s="575"/>
      <c r="I40" s="575"/>
      <c r="J40" s="575"/>
      <c r="K40" s="575"/>
      <c r="L40" s="603">
        <f t="shared" si="0"/>
        <v>0</v>
      </c>
      <c r="M40" s="11"/>
    </row>
    <row r="41" spans="1:13" ht="12" customHeight="1">
      <c r="A41" s="735"/>
      <c r="B41" s="577" t="s">
        <v>559</v>
      </c>
      <c r="C41" s="575"/>
      <c r="D41" s="575"/>
      <c r="E41" s="575"/>
      <c r="F41" s="575"/>
      <c r="G41" s="575"/>
      <c r="H41" s="575"/>
      <c r="I41" s="575"/>
      <c r="J41" s="575"/>
      <c r="K41" s="575"/>
      <c r="L41" s="603">
        <f t="shared" si="0"/>
        <v>0</v>
      </c>
      <c r="M41" s="11"/>
    </row>
    <row r="42" spans="1:13" ht="12" customHeight="1">
      <c r="A42" s="735"/>
      <c r="B42" s="578" t="s">
        <v>560</v>
      </c>
      <c r="C42" s="575"/>
      <c r="D42" s="575"/>
      <c r="E42" s="575"/>
      <c r="F42" s="575"/>
      <c r="G42" s="575"/>
      <c r="H42" s="575"/>
      <c r="I42" s="575"/>
      <c r="J42" s="575"/>
      <c r="K42" s="575"/>
      <c r="L42" s="603">
        <f t="shared" si="0"/>
        <v>0</v>
      </c>
      <c r="M42" s="11"/>
    </row>
    <row r="43" spans="1:13" ht="12" customHeight="1">
      <c r="A43" s="735"/>
      <c r="B43" s="578" t="s">
        <v>563</v>
      </c>
      <c r="C43" s="575"/>
      <c r="D43" s="575"/>
      <c r="E43" s="575"/>
      <c r="F43" s="575"/>
      <c r="G43" s="575"/>
      <c r="H43" s="575"/>
      <c r="I43" s="575"/>
      <c r="J43" s="575"/>
      <c r="K43" s="575"/>
      <c r="L43" s="603">
        <f t="shared" si="0"/>
        <v>0</v>
      </c>
      <c r="M43" s="11"/>
    </row>
    <row r="44" spans="1:13" ht="12" customHeight="1">
      <c r="A44" s="735"/>
      <c r="B44" s="577" t="s">
        <v>556</v>
      </c>
      <c r="C44" s="575"/>
      <c r="D44" s="575"/>
      <c r="E44" s="575"/>
      <c r="F44" s="575"/>
      <c r="G44" s="575"/>
      <c r="H44" s="575"/>
      <c r="I44" s="575"/>
      <c r="J44" s="575"/>
      <c r="K44" s="575"/>
      <c r="L44" s="603">
        <f t="shared" si="0"/>
        <v>0</v>
      </c>
      <c r="M44" s="11"/>
    </row>
    <row r="45" spans="1:13" ht="12" customHeight="1">
      <c r="A45" s="735"/>
      <c r="B45" s="578" t="s">
        <v>561</v>
      </c>
      <c r="C45" s="575"/>
      <c r="D45" s="575"/>
      <c r="E45" s="575"/>
      <c r="F45" s="575"/>
      <c r="G45" s="575"/>
      <c r="H45" s="575"/>
      <c r="I45" s="575"/>
      <c r="J45" s="575"/>
      <c r="K45" s="575"/>
      <c r="L45" s="603">
        <f t="shared" si="0"/>
        <v>0</v>
      </c>
      <c r="M45" s="11"/>
    </row>
    <row r="46" spans="1:13" ht="12" customHeight="1">
      <c r="A46" s="735"/>
      <c r="B46" s="578" t="s">
        <v>562</v>
      </c>
      <c r="C46" s="575"/>
      <c r="D46" s="575"/>
      <c r="E46" s="575"/>
      <c r="F46" s="575"/>
      <c r="G46" s="575"/>
      <c r="H46" s="575"/>
      <c r="I46" s="575"/>
      <c r="J46" s="575"/>
      <c r="K46" s="575"/>
      <c r="L46" s="603">
        <f t="shared" si="0"/>
        <v>0</v>
      </c>
      <c r="M46" s="11"/>
    </row>
    <row r="47" spans="1:13" ht="14.25" customHeight="1">
      <c r="A47" s="735"/>
      <c r="B47" s="598" t="s">
        <v>564</v>
      </c>
      <c r="C47" s="575"/>
      <c r="D47" s="575"/>
      <c r="E47" s="575"/>
      <c r="F47" s="575"/>
      <c r="G47" s="575"/>
      <c r="H47" s="575"/>
      <c r="I47" s="575"/>
      <c r="J47" s="575"/>
      <c r="K47" s="575"/>
      <c r="L47" s="603">
        <f t="shared" si="0"/>
        <v>0</v>
      </c>
      <c r="M47" s="11"/>
    </row>
    <row r="48" spans="1:13" ht="15" customHeight="1">
      <c r="A48" s="735" t="s">
        <v>571</v>
      </c>
      <c r="B48" s="596" t="s">
        <v>553</v>
      </c>
      <c r="C48" s="575"/>
      <c r="D48" s="575"/>
      <c r="E48" s="575"/>
      <c r="F48" s="575"/>
      <c r="G48" s="575"/>
      <c r="H48" s="575"/>
      <c r="I48" s="575"/>
      <c r="J48" s="575"/>
      <c r="K48" s="575"/>
      <c r="L48" s="603">
        <f t="shared" si="0"/>
        <v>0</v>
      </c>
      <c r="M48" s="11"/>
    </row>
    <row r="49" spans="1:13" ht="12" customHeight="1">
      <c r="A49" s="735"/>
      <c r="B49" s="574" t="s">
        <v>557</v>
      </c>
      <c r="C49" s="575"/>
      <c r="D49" s="575"/>
      <c r="E49" s="575"/>
      <c r="F49" s="575"/>
      <c r="G49" s="575"/>
      <c r="H49" s="575"/>
      <c r="I49" s="575"/>
      <c r="J49" s="575"/>
      <c r="K49" s="575"/>
      <c r="L49" s="603">
        <f t="shared" si="0"/>
        <v>0</v>
      </c>
      <c r="M49" s="11"/>
    </row>
    <row r="50" spans="1:13" ht="12" customHeight="1">
      <c r="A50" s="735"/>
      <c r="B50" s="576" t="s">
        <v>558</v>
      </c>
      <c r="C50" s="575"/>
      <c r="D50" s="575"/>
      <c r="E50" s="575"/>
      <c r="F50" s="575"/>
      <c r="G50" s="575"/>
      <c r="H50" s="575"/>
      <c r="I50" s="575"/>
      <c r="J50" s="575"/>
      <c r="K50" s="575"/>
      <c r="L50" s="603">
        <f t="shared" si="0"/>
        <v>0</v>
      </c>
      <c r="M50" s="11"/>
    </row>
    <row r="51" spans="1:13" ht="12" customHeight="1">
      <c r="A51" s="735"/>
      <c r="B51" s="577" t="s">
        <v>559</v>
      </c>
      <c r="C51" s="575"/>
      <c r="D51" s="575"/>
      <c r="E51" s="575"/>
      <c r="F51" s="575"/>
      <c r="G51" s="575"/>
      <c r="H51" s="575"/>
      <c r="I51" s="575"/>
      <c r="J51" s="575"/>
      <c r="K51" s="575"/>
      <c r="L51" s="603">
        <f t="shared" si="0"/>
        <v>0</v>
      </c>
      <c r="M51" s="11"/>
    </row>
    <row r="52" spans="1:13" ht="12" customHeight="1">
      <c r="A52" s="735"/>
      <c r="B52" s="578" t="s">
        <v>560</v>
      </c>
      <c r="C52" s="575"/>
      <c r="D52" s="575"/>
      <c r="E52" s="575"/>
      <c r="F52" s="575"/>
      <c r="G52" s="575"/>
      <c r="H52" s="575"/>
      <c r="I52" s="575"/>
      <c r="J52" s="575"/>
      <c r="K52" s="575"/>
      <c r="L52" s="603">
        <f t="shared" si="0"/>
        <v>0</v>
      </c>
      <c r="M52" s="11"/>
    </row>
    <row r="53" spans="1:13" ht="12" customHeight="1">
      <c r="A53" s="735"/>
      <c r="B53" s="578" t="s">
        <v>563</v>
      </c>
      <c r="C53" s="575"/>
      <c r="D53" s="575"/>
      <c r="E53" s="575"/>
      <c r="F53" s="575"/>
      <c r="G53" s="575"/>
      <c r="H53" s="575"/>
      <c r="I53" s="575"/>
      <c r="J53" s="575"/>
      <c r="K53" s="575"/>
      <c r="L53" s="603">
        <f t="shared" si="0"/>
        <v>0</v>
      </c>
      <c r="M53" s="11"/>
    </row>
    <row r="54" spans="1:13" ht="12" customHeight="1">
      <c r="A54" s="735"/>
      <c r="B54" s="577" t="s">
        <v>556</v>
      </c>
      <c r="C54" s="575"/>
      <c r="D54" s="575"/>
      <c r="E54" s="575"/>
      <c r="F54" s="575"/>
      <c r="G54" s="575"/>
      <c r="H54" s="575"/>
      <c r="I54" s="575"/>
      <c r="J54" s="575"/>
      <c r="K54" s="575"/>
      <c r="L54" s="603">
        <f t="shared" si="0"/>
        <v>0</v>
      </c>
      <c r="M54" s="11"/>
    </row>
    <row r="55" spans="1:13" ht="12" customHeight="1">
      <c r="A55" s="735"/>
      <c r="B55" s="578" t="s">
        <v>561</v>
      </c>
      <c r="C55" s="575"/>
      <c r="D55" s="575"/>
      <c r="E55" s="575"/>
      <c r="F55" s="575"/>
      <c r="G55" s="575"/>
      <c r="H55" s="575"/>
      <c r="I55" s="575"/>
      <c r="J55" s="575"/>
      <c r="K55" s="575"/>
      <c r="L55" s="603">
        <f t="shared" si="0"/>
        <v>0</v>
      </c>
      <c r="M55" s="11"/>
    </row>
    <row r="56" spans="1:13" ht="12" customHeight="1">
      <c r="A56" s="735"/>
      <c r="B56" s="578" t="s">
        <v>562</v>
      </c>
      <c r="C56" s="575"/>
      <c r="D56" s="575"/>
      <c r="E56" s="575"/>
      <c r="F56" s="575"/>
      <c r="G56" s="575"/>
      <c r="H56" s="575"/>
      <c r="I56" s="575"/>
      <c r="J56" s="575"/>
      <c r="K56" s="575"/>
      <c r="L56" s="603">
        <f t="shared" si="0"/>
        <v>0</v>
      </c>
      <c r="M56" s="11"/>
    </row>
    <row r="57" spans="1:13" ht="13.5" customHeight="1">
      <c r="A57" s="735"/>
      <c r="B57" s="598" t="s">
        <v>564</v>
      </c>
      <c r="C57" s="575"/>
      <c r="D57" s="575"/>
      <c r="E57" s="575"/>
      <c r="F57" s="575"/>
      <c r="G57" s="575"/>
      <c r="H57" s="575"/>
      <c r="I57" s="575"/>
      <c r="J57" s="575"/>
      <c r="K57" s="575"/>
      <c r="L57" s="603">
        <f t="shared" si="0"/>
        <v>0</v>
      </c>
      <c r="M57" s="11"/>
    </row>
    <row r="58" spans="1:13" ht="14.25" customHeight="1">
      <c r="A58" s="735" t="s">
        <v>572</v>
      </c>
      <c r="B58" s="596" t="s">
        <v>553</v>
      </c>
      <c r="C58" s="575"/>
      <c r="D58" s="575"/>
      <c r="E58" s="575"/>
      <c r="F58" s="575"/>
      <c r="G58" s="575"/>
      <c r="H58" s="575"/>
      <c r="I58" s="575"/>
      <c r="J58" s="575"/>
      <c r="K58" s="575"/>
      <c r="L58" s="603">
        <f t="shared" si="0"/>
        <v>0</v>
      </c>
      <c r="M58" s="11"/>
    </row>
    <row r="59" spans="1:13" ht="12" customHeight="1">
      <c r="A59" s="735"/>
      <c r="B59" s="574" t="s">
        <v>557</v>
      </c>
      <c r="C59" s="575"/>
      <c r="D59" s="575"/>
      <c r="E59" s="575"/>
      <c r="F59" s="575"/>
      <c r="G59" s="575"/>
      <c r="H59" s="575"/>
      <c r="I59" s="575"/>
      <c r="J59" s="575"/>
      <c r="K59" s="575"/>
      <c r="L59" s="603">
        <f t="shared" si="0"/>
        <v>0</v>
      </c>
      <c r="M59" s="11"/>
    </row>
    <row r="60" spans="1:13" ht="12" customHeight="1">
      <c r="A60" s="735"/>
      <c r="B60" s="576" t="s">
        <v>558</v>
      </c>
      <c r="C60" s="575"/>
      <c r="D60" s="575"/>
      <c r="E60" s="575"/>
      <c r="F60" s="575"/>
      <c r="G60" s="575"/>
      <c r="H60" s="575"/>
      <c r="I60" s="575"/>
      <c r="J60" s="575"/>
      <c r="K60" s="575"/>
      <c r="L60" s="603">
        <f t="shared" si="0"/>
        <v>0</v>
      </c>
      <c r="M60" s="11"/>
    </row>
    <row r="61" spans="1:13" ht="12" customHeight="1">
      <c r="A61" s="735"/>
      <c r="B61" s="577" t="s">
        <v>559</v>
      </c>
      <c r="C61" s="575"/>
      <c r="D61" s="575"/>
      <c r="E61" s="575"/>
      <c r="F61" s="575"/>
      <c r="G61" s="575"/>
      <c r="H61" s="575"/>
      <c r="I61" s="575"/>
      <c r="J61" s="575"/>
      <c r="K61" s="575"/>
      <c r="L61" s="603">
        <f t="shared" si="0"/>
        <v>0</v>
      </c>
      <c r="M61" s="11"/>
    </row>
    <row r="62" spans="1:13" ht="12" customHeight="1">
      <c r="A62" s="735"/>
      <c r="B62" s="578" t="s">
        <v>560</v>
      </c>
      <c r="C62" s="575"/>
      <c r="D62" s="575"/>
      <c r="E62" s="575"/>
      <c r="F62" s="575"/>
      <c r="G62" s="575"/>
      <c r="H62" s="575"/>
      <c r="I62" s="575"/>
      <c r="J62" s="575"/>
      <c r="K62" s="575"/>
      <c r="L62" s="603">
        <f t="shared" si="0"/>
        <v>0</v>
      </c>
      <c r="M62" s="11"/>
    </row>
    <row r="63" spans="1:13" ht="12" customHeight="1">
      <c r="A63" s="735"/>
      <c r="B63" s="578" t="s">
        <v>563</v>
      </c>
      <c r="C63" s="575"/>
      <c r="D63" s="575"/>
      <c r="E63" s="575"/>
      <c r="F63" s="575"/>
      <c r="G63" s="575"/>
      <c r="H63" s="575"/>
      <c r="I63" s="575"/>
      <c r="J63" s="575"/>
      <c r="K63" s="575"/>
      <c r="L63" s="603">
        <f t="shared" si="0"/>
        <v>0</v>
      </c>
      <c r="M63" s="11"/>
    </row>
    <row r="64" spans="1:13" ht="12" customHeight="1">
      <c r="A64" s="735"/>
      <c r="B64" s="577" t="s">
        <v>556</v>
      </c>
      <c r="C64" s="575"/>
      <c r="D64" s="575"/>
      <c r="E64" s="575"/>
      <c r="F64" s="575"/>
      <c r="G64" s="575"/>
      <c r="H64" s="575"/>
      <c r="I64" s="575"/>
      <c r="J64" s="575"/>
      <c r="K64" s="575"/>
      <c r="L64" s="603">
        <f t="shared" si="0"/>
        <v>0</v>
      </c>
      <c r="M64" s="11"/>
    </row>
    <row r="65" spans="1:13" ht="12" customHeight="1">
      <c r="A65" s="735"/>
      <c r="B65" s="578" t="s">
        <v>561</v>
      </c>
      <c r="C65" s="575"/>
      <c r="D65" s="575"/>
      <c r="E65" s="575"/>
      <c r="F65" s="575"/>
      <c r="G65" s="575"/>
      <c r="H65" s="575"/>
      <c r="I65" s="575"/>
      <c r="J65" s="575"/>
      <c r="K65" s="575"/>
      <c r="L65" s="603">
        <f t="shared" si="0"/>
        <v>0</v>
      </c>
      <c r="M65" s="11"/>
    </row>
    <row r="66" spans="1:13" ht="12" customHeight="1">
      <c r="A66" s="735"/>
      <c r="B66" s="578" t="s">
        <v>562</v>
      </c>
      <c r="C66" s="575"/>
      <c r="D66" s="575"/>
      <c r="E66" s="575"/>
      <c r="F66" s="575"/>
      <c r="G66" s="575"/>
      <c r="H66" s="575"/>
      <c r="I66" s="575"/>
      <c r="J66" s="575"/>
      <c r="K66" s="575"/>
      <c r="L66" s="603">
        <f t="shared" si="0"/>
        <v>0</v>
      </c>
      <c r="M66" s="11"/>
    </row>
    <row r="67" spans="1:13" ht="17.25" customHeight="1">
      <c r="A67" s="735"/>
      <c r="B67" s="598" t="s">
        <v>564</v>
      </c>
      <c r="C67" s="575"/>
      <c r="D67" s="575"/>
      <c r="E67" s="575"/>
      <c r="F67" s="575"/>
      <c r="G67" s="575"/>
      <c r="H67" s="575"/>
      <c r="I67" s="575"/>
      <c r="J67" s="575"/>
      <c r="K67" s="575"/>
      <c r="L67" s="603">
        <f t="shared" si="0"/>
        <v>0</v>
      </c>
      <c r="M67" s="11"/>
    </row>
    <row r="68" spans="1:13" ht="13.5" customHeight="1">
      <c r="A68" s="735" t="s">
        <v>109</v>
      </c>
      <c r="B68" s="596" t="s">
        <v>553</v>
      </c>
      <c r="C68" s="575"/>
      <c r="D68" s="575"/>
      <c r="E68" s="575"/>
      <c r="F68" s="575"/>
      <c r="G68" s="575"/>
      <c r="H68" s="575"/>
      <c r="I68" s="575"/>
      <c r="J68" s="575"/>
      <c r="K68" s="575"/>
      <c r="L68" s="603">
        <f t="shared" si="0"/>
        <v>0</v>
      </c>
      <c r="M68" s="11"/>
    </row>
    <row r="69" spans="1:13" ht="12" customHeight="1">
      <c r="A69" s="735"/>
      <c r="B69" s="574" t="s">
        <v>557</v>
      </c>
      <c r="C69" s="575"/>
      <c r="D69" s="575"/>
      <c r="E69" s="575"/>
      <c r="F69" s="575"/>
      <c r="G69" s="575"/>
      <c r="H69" s="575"/>
      <c r="I69" s="575"/>
      <c r="J69" s="575"/>
      <c r="K69" s="575"/>
      <c r="L69" s="603">
        <f t="shared" si="0"/>
        <v>0</v>
      </c>
      <c r="M69" s="11"/>
    </row>
    <row r="70" spans="1:13" ht="12" customHeight="1">
      <c r="A70" s="735"/>
      <c r="B70" s="576" t="s">
        <v>558</v>
      </c>
      <c r="C70" s="575"/>
      <c r="D70" s="575"/>
      <c r="E70" s="575"/>
      <c r="F70" s="575"/>
      <c r="G70" s="575"/>
      <c r="H70" s="575"/>
      <c r="I70" s="575"/>
      <c r="J70" s="575"/>
      <c r="K70" s="575"/>
      <c r="L70" s="603">
        <f t="shared" si="0"/>
        <v>0</v>
      </c>
      <c r="M70" s="11"/>
    </row>
    <row r="71" spans="1:13" ht="12" customHeight="1">
      <c r="A71" s="735"/>
      <c r="B71" s="577" t="s">
        <v>559</v>
      </c>
      <c r="C71" s="575"/>
      <c r="D71" s="575"/>
      <c r="E71" s="575"/>
      <c r="F71" s="575"/>
      <c r="G71" s="575"/>
      <c r="H71" s="575"/>
      <c r="I71" s="575"/>
      <c r="J71" s="575"/>
      <c r="K71" s="575"/>
      <c r="L71" s="603">
        <f aca="true" t="shared" si="2" ref="L71:L134">SUM(C71:K71)</f>
        <v>0</v>
      </c>
      <c r="M71" s="11"/>
    </row>
    <row r="72" spans="1:13" ht="12" customHeight="1">
      <c r="A72" s="735"/>
      <c r="B72" s="578" t="s">
        <v>560</v>
      </c>
      <c r="C72" s="575"/>
      <c r="D72" s="575"/>
      <c r="E72" s="575"/>
      <c r="F72" s="575"/>
      <c r="G72" s="575"/>
      <c r="H72" s="575"/>
      <c r="I72" s="575"/>
      <c r="J72" s="575"/>
      <c r="K72" s="575"/>
      <c r="L72" s="603">
        <f t="shared" si="2"/>
        <v>0</v>
      </c>
      <c r="M72" s="11"/>
    </row>
    <row r="73" spans="1:13" ht="12" customHeight="1">
      <c r="A73" s="735"/>
      <c r="B73" s="578" t="s">
        <v>563</v>
      </c>
      <c r="C73" s="575"/>
      <c r="D73" s="575"/>
      <c r="E73" s="575"/>
      <c r="F73" s="575"/>
      <c r="G73" s="575"/>
      <c r="H73" s="575"/>
      <c r="I73" s="575"/>
      <c r="J73" s="575"/>
      <c r="K73" s="575"/>
      <c r="L73" s="603">
        <f t="shared" si="2"/>
        <v>0</v>
      </c>
      <c r="M73" s="11"/>
    </row>
    <row r="74" spans="1:13" ht="12" customHeight="1">
      <c r="A74" s="735"/>
      <c r="B74" s="577" t="s">
        <v>556</v>
      </c>
      <c r="C74" s="575"/>
      <c r="D74" s="575"/>
      <c r="E74" s="575"/>
      <c r="F74" s="575"/>
      <c r="G74" s="575"/>
      <c r="H74" s="575"/>
      <c r="I74" s="575"/>
      <c r="J74" s="575"/>
      <c r="K74" s="575"/>
      <c r="L74" s="603">
        <f t="shared" si="2"/>
        <v>0</v>
      </c>
      <c r="M74" s="11"/>
    </row>
    <row r="75" spans="1:13" ht="12" customHeight="1">
      <c r="A75" s="735"/>
      <c r="B75" s="578" t="s">
        <v>561</v>
      </c>
      <c r="C75" s="575"/>
      <c r="D75" s="575"/>
      <c r="E75" s="575"/>
      <c r="F75" s="575"/>
      <c r="G75" s="575"/>
      <c r="H75" s="575"/>
      <c r="I75" s="575"/>
      <c r="J75" s="575"/>
      <c r="K75" s="575"/>
      <c r="L75" s="603">
        <f t="shared" si="2"/>
        <v>0</v>
      </c>
      <c r="M75" s="11"/>
    </row>
    <row r="76" spans="1:13" ht="12" customHeight="1">
      <c r="A76" s="735"/>
      <c r="B76" s="578" t="s">
        <v>562</v>
      </c>
      <c r="C76" s="575"/>
      <c r="D76" s="575"/>
      <c r="E76" s="575"/>
      <c r="F76" s="575"/>
      <c r="G76" s="575"/>
      <c r="H76" s="575"/>
      <c r="I76" s="575"/>
      <c r="J76" s="575"/>
      <c r="K76" s="575"/>
      <c r="L76" s="603">
        <f t="shared" si="2"/>
        <v>0</v>
      </c>
      <c r="M76" s="11"/>
    </row>
    <row r="77" spans="1:13" ht="13.5" customHeight="1">
      <c r="A77" s="735"/>
      <c r="B77" s="598" t="s">
        <v>564</v>
      </c>
      <c r="C77" s="575"/>
      <c r="D77" s="575"/>
      <c r="E77" s="575"/>
      <c r="F77" s="575"/>
      <c r="G77" s="575"/>
      <c r="H77" s="575"/>
      <c r="I77" s="575"/>
      <c r="J77" s="575"/>
      <c r="K77" s="575"/>
      <c r="L77" s="603">
        <f t="shared" si="2"/>
        <v>0</v>
      </c>
      <c r="M77" s="11"/>
    </row>
    <row r="78" spans="1:13" ht="13.5" customHeight="1">
      <c r="A78" s="735" t="s">
        <v>110</v>
      </c>
      <c r="B78" s="596" t="s">
        <v>553</v>
      </c>
      <c r="C78" s="575"/>
      <c r="D78" s="575"/>
      <c r="E78" s="575"/>
      <c r="F78" s="575"/>
      <c r="G78" s="575"/>
      <c r="H78" s="575"/>
      <c r="I78" s="575"/>
      <c r="J78" s="575"/>
      <c r="K78" s="575"/>
      <c r="L78" s="603">
        <f t="shared" si="2"/>
        <v>0</v>
      </c>
      <c r="M78" s="11"/>
    </row>
    <row r="79" spans="1:13" ht="12" customHeight="1">
      <c r="A79" s="735"/>
      <c r="B79" s="574" t="s">
        <v>557</v>
      </c>
      <c r="C79" s="575"/>
      <c r="D79" s="575"/>
      <c r="E79" s="575"/>
      <c r="F79" s="575"/>
      <c r="G79" s="575"/>
      <c r="H79" s="575"/>
      <c r="I79" s="575"/>
      <c r="J79" s="575"/>
      <c r="K79" s="575"/>
      <c r="L79" s="603">
        <f t="shared" si="2"/>
        <v>0</v>
      </c>
      <c r="M79" s="11"/>
    </row>
    <row r="80" spans="1:13" ht="12" customHeight="1">
      <c r="A80" s="735"/>
      <c r="B80" s="576" t="s">
        <v>558</v>
      </c>
      <c r="C80" s="575"/>
      <c r="D80" s="575"/>
      <c r="E80" s="575"/>
      <c r="F80" s="575"/>
      <c r="G80" s="575"/>
      <c r="H80" s="575"/>
      <c r="I80" s="575"/>
      <c r="J80" s="575"/>
      <c r="K80" s="575"/>
      <c r="L80" s="603">
        <f t="shared" si="2"/>
        <v>0</v>
      </c>
      <c r="M80" s="11"/>
    </row>
    <row r="81" spans="1:13" ht="12" customHeight="1">
      <c r="A81" s="735"/>
      <c r="B81" s="577" t="s">
        <v>559</v>
      </c>
      <c r="C81" s="575"/>
      <c r="D81" s="575"/>
      <c r="E81" s="575"/>
      <c r="F81" s="575"/>
      <c r="G81" s="575"/>
      <c r="H81" s="575"/>
      <c r="I81" s="575"/>
      <c r="J81" s="575"/>
      <c r="K81" s="575"/>
      <c r="L81" s="603">
        <f t="shared" si="2"/>
        <v>0</v>
      </c>
      <c r="M81" s="11"/>
    </row>
    <row r="82" spans="1:13" ht="12" customHeight="1">
      <c r="A82" s="735"/>
      <c r="B82" s="578" t="s">
        <v>560</v>
      </c>
      <c r="C82" s="575"/>
      <c r="D82" s="575"/>
      <c r="E82" s="575"/>
      <c r="F82" s="575"/>
      <c r="G82" s="575"/>
      <c r="H82" s="575"/>
      <c r="I82" s="575"/>
      <c r="J82" s="575"/>
      <c r="K82" s="575"/>
      <c r="L82" s="603">
        <f t="shared" si="2"/>
        <v>0</v>
      </c>
      <c r="M82" s="11"/>
    </row>
    <row r="83" spans="1:13" ht="12" customHeight="1">
      <c r="A83" s="735"/>
      <c r="B83" s="578" t="s">
        <v>563</v>
      </c>
      <c r="C83" s="575"/>
      <c r="D83" s="575"/>
      <c r="E83" s="575"/>
      <c r="F83" s="575"/>
      <c r="G83" s="575"/>
      <c r="H83" s="575"/>
      <c r="I83" s="575"/>
      <c r="J83" s="575"/>
      <c r="K83" s="575"/>
      <c r="L83" s="603">
        <f t="shared" si="2"/>
        <v>0</v>
      </c>
      <c r="M83" s="11"/>
    </row>
    <row r="84" spans="1:13" ht="12" customHeight="1">
      <c r="A84" s="735"/>
      <c r="B84" s="577" t="s">
        <v>556</v>
      </c>
      <c r="C84" s="575"/>
      <c r="D84" s="575"/>
      <c r="E84" s="575"/>
      <c r="F84" s="575"/>
      <c r="G84" s="575"/>
      <c r="H84" s="575"/>
      <c r="I84" s="575"/>
      <c r="J84" s="575"/>
      <c r="K84" s="575"/>
      <c r="L84" s="603">
        <f t="shared" si="2"/>
        <v>0</v>
      </c>
      <c r="M84" s="11"/>
    </row>
    <row r="85" spans="1:13" ht="12" customHeight="1">
      <c r="A85" s="735"/>
      <c r="B85" s="578" t="s">
        <v>561</v>
      </c>
      <c r="C85" s="575"/>
      <c r="D85" s="575"/>
      <c r="E85" s="575"/>
      <c r="F85" s="575"/>
      <c r="G85" s="575"/>
      <c r="H85" s="575"/>
      <c r="I85" s="575"/>
      <c r="J85" s="575"/>
      <c r="K85" s="575"/>
      <c r="L85" s="603">
        <f t="shared" si="2"/>
        <v>0</v>
      </c>
      <c r="M85" s="11"/>
    </row>
    <row r="86" spans="1:13" ht="12" customHeight="1">
      <c r="A86" s="735"/>
      <c r="B86" s="578" t="s">
        <v>562</v>
      </c>
      <c r="C86" s="575"/>
      <c r="D86" s="575"/>
      <c r="E86" s="575"/>
      <c r="F86" s="575"/>
      <c r="G86" s="575"/>
      <c r="H86" s="575"/>
      <c r="I86" s="575"/>
      <c r="J86" s="575"/>
      <c r="K86" s="575"/>
      <c r="L86" s="603">
        <f t="shared" si="2"/>
        <v>0</v>
      </c>
      <c r="M86" s="11"/>
    </row>
    <row r="87" spans="1:13" ht="15" customHeight="1">
      <c r="A87" s="735"/>
      <c r="B87" s="598" t="s">
        <v>564</v>
      </c>
      <c r="C87" s="575"/>
      <c r="D87" s="575"/>
      <c r="E87" s="575"/>
      <c r="F87" s="575"/>
      <c r="G87" s="575"/>
      <c r="H87" s="575"/>
      <c r="I87" s="575"/>
      <c r="J87" s="575"/>
      <c r="K87" s="575"/>
      <c r="L87" s="603">
        <f t="shared" si="2"/>
        <v>0</v>
      </c>
      <c r="M87" s="11"/>
    </row>
    <row r="88" spans="1:13" ht="13.5" customHeight="1">
      <c r="A88" s="735" t="s">
        <v>111</v>
      </c>
      <c r="B88" s="596" t="s">
        <v>553</v>
      </c>
      <c r="C88" s="575"/>
      <c r="D88" s="575"/>
      <c r="E88" s="575"/>
      <c r="F88" s="575"/>
      <c r="G88" s="575"/>
      <c r="H88" s="575"/>
      <c r="I88" s="575"/>
      <c r="J88" s="575"/>
      <c r="K88" s="575"/>
      <c r="L88" s="603">
        <f t="shared" si="2"/>
        <v>0</v>
      </c>
      <c r="M88" s="11"/>
    </row>
    <row r="89" spans="1:13" ht="12" customHeight="1">
      <c r="A89" s="735"/>
      <c r="B89" s="574" t="s">
        <v>557</v>
      </c>
      <c r="C89" s="575"/>
      <c r="D89" s="575"/>
      <c r="E89" s="575"/>
      <c r="F89" s="575"/>
      <c r="G89" s="575"/>
      <c r="H89" s="575"/>
      <c r="I89" s="575"/>
      <c r="J89" s="575"/>
      <c r="K89" s="575"/>
      <c r="L89" s="603">
        <f t="shared" si="2"/>
        <v>0</v>
      </c>
      <c r="M89" s="11"/>
    </row>
    <row r="90" spans="1:13" ht="12" customHeight="1">
      <c r="A90" s="735"/>
      <c r="B90" s="576" t="s">
        <v>558</v>
      </c>
      <c r="C90" s="575"/>
      <c r="D90" s="575"/>
      <c r="E90" s="575"/>
      <c r="F90" s="575"/>
      <c r="G90" s="575"/>
      <c r="H90" s="575"/>
      <c r="I90" s="575"/>
      <c r="J90" s="575"/>
      <c r="K90" s="575"/>
      <c r="L90" s="603">
        <f t="shared" si="2"/>
        <v>0</v>
      </c>
      <c r="M90" s="11"/>
    </row>
    <row r="91" spans="1:13" ht="12" customHeight="1">
      <c r="A91" s="735"/>
      <c r="B91" s="577" t="s">
        <v>559</v>
      </c>
      <c r="C91" s="575"/>
      <c r="D91" s="575"/>
      <c r="E91" s="575"/>
      <c r="F91" s="575"/>
      <c r="G91" s="575"/>
      <c r="H91" s="575"/>
      <c r="I91" s="575"/>
      <c r="J91" s="575"/>
      <c r="K91" s="575"/>
      <c r="L91" s="603">
        <f t="shared" si="2"/>
        <v>0</v>
      </c>
      <c r="M91" s="11"/>
    </row>
    <row r="92" spans="1:13" ht="12" customHeight="1">
      <c r="A92" s="735"/>
      <c r="B92" s="578" t="s">
        <v>560</v>
      </c>
      <c r="C92" s="575"/>
      <c r="D92" s="575"/>
      <c r="E92" s="575"/>
      <c r="F92" s="575"/>
      <c r="G92" s="575"/>
      <c r="H92" s="575"/>
      <c r="I92" s="575"/>
      <c r="J92" s="575"/>
      <c r="K92" s="575"/>
      <c r="L92" s="603">
        <f t="shared" si="2"/>
        <v>0</v>
      </c>
      <c r="M92" s="11"/>
    </row>
    <row r="93" spans="1:13" ht="12" customHeight="1">
      <c r="A93" s="735"/>
      <c r="B93" s="578" t="s">
        <v>563</v>
      </c>
      <c r="C93" s="575"/>
      <c r="D93" s="575"/>
      <c r="E93" s="575"/>
      <c r="F93" s="575"/>
      <c r="G93" s="575"/>
      <c r="H93" s="575"/>
      <c r="I93" s="575"/>
      <c r="J93" s="575"/>
      <c r="K93" s="575"/>
      <c r="L93" s="603">
        <f t="shared" si="2"/>
        <v>0</v>
      </c>
      <c r="M93" s="11"/>
    </row>
    <row r="94" spans="1:13" ht="12" customHeight="1">
      <c r="A94" s="735"/>
      <c r="B94" s="577" t="s">
        <v>556</v>
      </c>
      <c r="C94" s="575"/>
      <c r="D94" s="575"/>
      <c r="E94" s="575"/>
      <c r="F94" s="575"/>
      <c r="G94" s="575"/>
      <c r="H94" s="575"/>
      <c r="I94" s="575"/>
      <c r="J94" s="575"/>
      <c r="K94" s="575"/>
      <c r="L94" s="603">
        <f t="shared" si="2"/>
        <v>0</v>
      </c>
      <c r="M94" s="11"/>
    </row>
    <row r="95" spans="1:13" ht="12" customHeight="1">
      <c r="A95" s="735"/>
      <c r="B95" s="578" t="s">
        <v>561</v>
      </c>
      <c r="C95" s="575"/>
      <c r="D95" s="575"/>
      <c r="E95" s="575"/>
      <c r="F95" s="575"/>
      <c r="G95" s="575"/>
      <c r="H95" s="575"/>
      <c r="I95" s="575"/>
      <c r="J95" s="575"/>
      <c r="K95" s="575"/>
      <c r="L95" s="603">
        <f t="shared" si="2"/>
        <v>0</v>
      </c>
      <c r="M95" s="11"/>
    </row>
    <row r="96" spans="1:13" ht="12" customHeight="1">
      <c r="A96" s="735"/>
      <c r="B96" s="578" t="s">
        <v>562</v>
      </c>
      <c r="C96" s="575"/>
      <c r="D96" s="575"/>
      <c r="E96" s="575"/>
      <c r="F96" s="575"/>
      <c r="G96" s="575"/>
      <c r="H96" s="575"/>
      <c r="I96" s="575"/>
      <c r="J96" s="575"/>
      <c r="K96" s="575"/>
      <c r="L96" s="603">
        <f t="shared" si="2"/>
        <v>0</v>
      </c>
      <c r="M96" s="11"/>
    </row>
    <row r="97" spans="1:13" ht="13.5" customHeight="1">
      <c r="A97" s="735"/>
      <c r="B97" s="598" t="s">
        <v>564</v>
      </c>
      <c r="C97" s="575"/>
      <c r="D97" s="575"/>
      <c r="E97" s="575"/>
      <c r="F97" s="575"/>
      <c r="G97" s="575"/>
      <c r="H97" s="575"/>
      <c r="I97" s="575"/>
      <c r="J97" s="575"/>
      <c r="K97" s="575"/>
      <c r="L97" s="603">
        <f t="shared" si="2"/>
        <v>0</v>
      </c>
      <c r="M97" s="11"/>
    </row>
    <row r="98" spans="1:13" ht="13.5" customHeight="1">
      <c r="A98" s="735" t="s">
        <v>573</v>
      </c>
      <c r="B98" s="596" t="s">
        <v>553</v>
      </c>
      <c r="C98" s="575"/>
      <c r="D98" s="575"/>
      <c r="E98" s="575"/>
      <c r="F98" s="575"/>
      <c r="G98" s="575"/>
      <c r="H98" s="575"/>
      <c r="I98" s="575"/>
      <c r="J98" s="575"/>
      <c r="K98" s="575"/>
      <c r="L98" s="603">
        <f t="shared" si="2"/>
        <v>0</v>
      </c>
      <c r="M98" s="11"/>
    </row>
    <row r="99" spans="1:13" ht="12" customHeight="1">
      <c r="A99" s="735"/>
      <c r="B99" s="574" t="s">
        <v>557</v>
      </c>
      <c r="C99" s="575"/>
      <c r="D99" s="575"/>
      <c r="E99" s="575"/>
      <c r="F99" s="575"/>
      <c r="G99" s="575"/>
      <c r="H99" s="575"/>
      <c r="I99" s="575"/>
      <c r="J99" s="575"/>
      <c r="K99" s="575"/>
      <c r="L99" s="603">
        <f t="shared" si="2"/>
        <v>0</v>
      </c>
      <c r="M99" s="11"/>
    </row>
    <row r="100" spans="1:13" ht="12" customHeight="1">
      <c r="A100" s="735"/>
      <c r="B100" s="576" t="s">
        <v>558</v>
      </c>
      <c r="C100" s="575"/>
      <c r="D100" s="575"/>
      <c r="E100" s="575"/>
      <c r="F100" s="575"/>
      <c r="G100" s="575"/>
      <c r="H100" s="575"/>
      <c r="I100" s="575"/>
      <c r="J100" s="575"/>
      <c r="K100" s="575"/>
      <c r="L100" s="603">
        <f t="shared" si="2"/>
        <v>0</v>
      </c>
      <c r="M100" s="11"/>
    </row>
    <row r="101" spans="1:13" ht="12" customHeight="1">
      <c r="A101" s="735"/>
      <c r="B101" s="577" t="s">
        <v>559</v>
      </c>
      <c r="C101" s="575"/>
      <c r="D101" s="575"/>
      <c r="E101" s="575"/>
      <c r="F101" s="575"/>
      <c r="G101" s="575"/>
      <c r="H101" s="575"/>
      <c r="I101" s="575"/>
      <c r="J101" s="575"/>
      <c r="K101" s="575"/>
      <c r="L101" s="603">
        <f t="shared" si="2"/>
        <v>0</v>
      </c>
      <c r="M101" s="11"/>
    </row>
    <row r="102" spans="1:13" ht="12" customHeight="1">
      <c r="A102" s="735"/>
      <c r="B102" s="578" t="s">
        <v>560</v>
      </c>
      <c r="C102" s="575"/>
      <c r="D102" s="575"/>
      <c r="E102" s="575"/>
      <c r="F102" s="575"/>
      <c r="G102" s="575"/>
      <c r="H102" s="575"/>
      <c r="I102" s="575"/>
      <c r="J102" s="575"/>
      <c r="K102" s="575"/>
      <c r="L102" s="603">
        <f t="shared" si="2"/>
        <v>0</v>
      </c>
      <c r="M102" s="11"/>
    </row>
    <row r="103" spans="1:13" ht="12" customHeight="1">
      <c r="A103" s="735"/>
      <c r="B103" s="578" t="s">
        <v>563</v>
      </c>
      <c r="C103" s="575"/>
      <c r="D103" s="575"/>
      <c r="E103" s="575"/>
      <c r="F103" s="575"/>
      <c r="G103" s="575"/>
      <c r="H103" s="575"/>
      <c r="I103" s="575"/>
      <c r="J103" s="575"/>
      <c r="K103" s="575"/>
      <c r="L103" s="603">
        <f t="shared" si="2"/>
        <v>0</v>
      </c>
      <c r="M103" s="11"/>
    </row>
    <row r="104" spans="1:13" ht="12" customHeight="1">
      <c r="A104" s="735"/>
      <c r="B104" s="577" t="s">
        <v>556</v>
      </c>
      <c r="C104" s="575"/>
      <c r="D104" s="575"/>
      <c r="E104" s="575"/>
      <c r="F104" s="575"/>
      <c r="G104" s="575"/>
      <c r="H104" s="575"/>
      <c r="I104" s="575"/>
      <c r="J104" s="575"/>
      <c r="K104" s="575"/>
      <c r="L104" s="603">
        <f t="shared" si="2"/>
        <v>0</v>
      </c>
      <c r="M104" s="11"/>
    </row>
    <row r="105" spans="1:13" ht="12" customHeight="1">
      <c r="A105" s="735"/>
      <c r="B105" s="578" t="s">
        <v>561</v>
      </c>
      <c r="C105" s="575"/>
      <c r="D105" s="575"/>
      <c r="E105" s="575"/>
      <c r="F105" s="575"/>
      <c r="G105" s="575"/>
      <c r="H105" s="575"/>
      <c r="I105" s="575"/>
      <c r="J105" s="575"/>
      <c r="K105" s="575"/>
      <c r="L105" s="603">
        <f t="shared" si="2"/>
        <v>0</v>
      </c>
      <c r="M105" s="11"/>
    </row>
    <row r="106" spans="1:13" ht="12" customHeight="1">
      <c r="A106" s="735"/>
      <c r="B106" s="578" t="s">
        <v>562</v>
      </c>
      <c r="C106" s="575"/>
      <c r="D106" s="575"/>
      <c r="E106" s="575"/>
      <c r="F106" s="575"/>
      <c r="G106" s="575"/>
      <c r="H106" s="575"/>
      <c r="I106" s="575"/>
      <c r="J106" s="575"/>
      <c r="K106" s="575"/>
      <c r="L106" s="603">
        <f t="shared" si="2"/>
        <v>0</v>
      </c>
      <c r="M106" s="11"/>
    </row>
    <row r="107" spans="1:13" ht="14.25" customHeight="1">
      <c r="A107" s="735"/>
      <c r="B107" s="598" t="s">
        <v>564</v>
      </c>
      <c r="C107" s="575"/>
      <c r="D107" s="575"/>
      <c r="E107" s="575"/>
      <c r="F107" s="575"/>
      <c r="G107" s="575"/>
      <c r="H107" s="575"/>
      <c r="I107" s="575"/>
      <c r="J107" s="575"/>
      <c r="K107" s="575"/>
      <c r="L107" s="603">
        <f t="shared" si="2"/>
        <v>0</v>
      </c>
      <c r="M107" s="11"/>
    </row>
    <row r="108" spans="1:13" ht="13.5" customHeight="1">
      <c r="A108" s="735" t="s">
        <v>113</v>
      </c>
      <c r="B108" s="596" t="s">
        <v>553</v>
      </c>
      <c r="C108" s="575"/>
      <c r="D108" s="575"/>
      <c r="E108" s="575"/>
      <c r="F108" s="575"/>
      <c r="G108" s="575"/>
      <c r="H108" s="575"/>
      <c r="I108" s="575"/>
      <c r="J108" s="575"/>
      <c r="K108" s="575"/>
      <c r="L108" s="603">
        <f t="shared" si="2"/>
        <v>0</v>
      </c>
      <c r="M108" s="11"/>
    </row>
    <row r="109" spans="1:13" ht="12" customHeight="1">
      <c r="A109" s="735"/>
      <c r="B109" s="574" t="s">
        <v>557</v>
      </c>
      <c r="C109" s="575"/>
      <c r="D109" s="575"/>
      <c r="E109" s="575"/>
      <c r="F109" s="575"/>
      <c r="G109" s="575"/>
      <c r="H109" s="575"/>
      <c r="I109" s="575"/>
      <c r="J109" s="575"/>
      <c r="K109" s="575"/>
      <c r="L109" s="603">
        <f t="shared" si="2"/>
        <v>0</v>
      </c>
      <c r="M109" s="11"/>
    </row>
    <row r="110" spans="1:13" ht="12" customHeight="1">
      <c r="A110" s="735"/>
      <c r="B110" s="576" t="s">
        <v>558</v>
      </c>
      <c r="C110" s="575"/>
      <c r="D110" s="575"/>
      <c r="E110" s="575"/>
      <c r="F110" s="575"/>
      <c r="G110" s="575"/>
      <c r="H110" s="575"/>
      <c r="I110" s="575"/>
      <c r="J110" s="575"/>
      <c r="K110" s="575"/>
      <c r="L110" s="603">
        <f t="shared" si="2"/>
        <v>0</v>
      </c>
      <c r="M110" s="11"/>
    </row>
    <row r="111" spans="1:13" ht="12" customHeight="1">
      <c r="A111" s="735"/>
      <c r="B111" s="577" t="s">
        <v>559</v>
      </c>
      <c r="C111" s="575"/>
      <c r="D111" s="575"/>
      <c r="E111" s="575"/>
      <c r="F111" s="575"/>
      <c r="G111" s="575"/>
      <c r="H111" s="575"/>
      <c r="I111" s="575"/>
      <c r="J111" s="575"/>
      <c r="K111" s="575"/>
      <c r="L111" s="603">
        <f t="shared" si="2"/>
        <v>0</v>
      </c>
      <c r="M111" s="11"/>
    </row>
    <row r="112" spans="1:13" ht="12" customHeight="1">
      <c r="A112" s="735"/>
      <c r="B112" s="578" t="s">
        <v>560</v>
      </c>
      <c r="C112" s="575"/>
      <c r="D112" s="575"/>
      <c r="E112" s="575"/>
      <c r="F112" s="575"/>
      <c r="G112" s="575"/>
      <c r="H112" s="575"/>
      <c r="I112" s="575"/>
      <c r="J112" s="575"/>
      <c r="K112" s="575"/>
      <c r="L112" s="603">
        <f t="shared" si="2"/>
        <v>0</v>
      </c>
      <c r="M112" s="11"/>
    </row>
    <row r="113" spans="1:13" ht="12" customHeight="1">
      <c r="A113" s="735"/>
      <c r="B113" s="578" t="s">
        <v>563</v>
      </c>
      <c r="C113" s="575"/>
      <c r="D113" s="575"/>
      <c r="E113" s="575"/>
      <c r="F113" s="575"/>
      <c r="G113" s="575"/>
      <c r="H113" s="575"/>
      <c r="I113" s="575"/>
      <c r="J113" s="575"/>
      <c r="K113" s="575"/>
      <c r="L113" s="603">
        <f t="shared" si="2"/>
        <v>0</v>
      </c>
      <c r="M113" s="11"/>
    </row>
    <row r="114" spans="1:13" ht="12" customHeight="1">
      <c r="A114" s="735"/>
      <c r="B114" s="577" t="s">
        <v>556</v>
      </c>
      <c r="C114" s="575"/>
      <c r="D114" s="575"/>
      <c r="E114" s="575"/>
      <c r="F114" s="575"/>
      <c r="G114" s="575"/>
      <c r="H114" s="575"/>
      <c r="I114" s="575"/>
      <c r="J114" s="575"/>
      <c r="K114" s="575"/>
      <c r="L114" s="603">
        <f t="shared" si="2"/>
        <v>0</v>
      </c>
      <c r="M114" s="11"/>
    </row>
    <row r="115" spans="1:13" ht="12" customHeight="1">
      <c r="A115" s="735"/>
      <c r="B115" s="578" t="s">
        <v>561</v>
      </c>
      <c r="C115" s="575"/>
      <c r="D115" s="575"/>
      <c r="E115" s="575"/>
      <c r="F115" s="575"/>
      <c r="G115" s="575"/>
      <c r="H115" s="575"/>
      <c r="I115" s="575"/>
      <c r="J115" s="575"/>
      <c r="K115" s="575"/>
      <c r="L115" s="603">
        <f t="shared" si="2"/>
        <v>0</v>
      </c>
      <c r="M115" s="11"/>
    </row>
    <row r="116" spans="1:13" ht="12" customHeight="1">
      <c r="A116" s="735"/>
      <c r="B116" s="578" t="s">
        <v>562</v>
      </c>
      <c r="C116" s="575"/>
      <c r="D116" s="575"/>
      <c r="E116" s="575"/>
      <c r="F116" s="575"/>
      <c r="G116" s="575"/>
      <c r="H116" s="575"/>
      <c r="I116" s="575"/>
      <c r="J116" s="575"/>
      <c r="K116" s="575"/>
      <c r="L116" s="603">
        <f t="shared" si="2"/>
        <v>0</v>
      </c>
      <c r="M116" s="11"/>
    </row>
    <row r="117" spans="1:13" ht="15" customHeight="1" thickBot="1">
      <c r="A117" s="735"/>
      <c r="B117" s="604" t="s">
        <v>564</v>
      </c>
      <c r="C117" s="589"/>
      <c r="D117" s="589"/>
      <c r="E117" s="589"/>
      <c r="F117" s="589"/>
      <c r="G117" s="589"/>
      <c r="H117" s="589"/>
      <c r="I117" s="589"/>
      <c r="J117" s="589"/>
      <c r="K117" s="589"/>
      <c r="L117" s="603">
        <f t="shared" si="2"/>
        <v>0</v>
      </c>
      <c r="M117" s="11"/>
    </row>
    <row r="118" spans="1:13" ht="15" customHeight="1" thickBot="1">
      <c r="A118" s="609" t="s">
        <v>44</v>
      </c>
      <c r="B118" s="606"/>
      <c r="C118" s="593">
        <f>SUM(C28:C117)</f>
        <v>0</v>
      </c>
      <c r="D118" s="593">
        <f aca="true" t="shared" si="3" ref="D118:K118">SUM(D28:D117)</f>
        <v>0</v>
      </c>
      <c r="E118" s="593">
        <f t="shared" si="3"/>
        <v>0</v>
      </c>
      <c r="F118" s="593">
        <f t="shared" si="3"/>
        <v>0</v>
      </c>
      <c r="G118" s="593">
        <f t="shared" si="3"/>
        <v>0</v>
      </c>
      <c r="H118" s="593">
        <f t="shared" si="3"/>
        <v>0</v>
      </c>
      <c r="I118" s="593">
        <f t="shared" si="3"/>
        <v>0</v>
      </c>
      <c r="J118" s="593">
        <f t="shared" si="3"/>
        <v>0</v>
      </c>
      <c r="K118" s="593">
        <f t="shared" si="3"/>
        <v>0</v>
      </c>
      <c r="L118" s="603">
        <f t="shared" si="2"/>
        <v>0</v>
      </c>
      <c r="M118" s="11"/>
    </row>
    <row r="119" spans="1:13" ht="27.75" customHeight="1" thickBot="1">
      <c r="A119" s="611" t="s">
        <v>565</v>
      </c>
      <c r="B119" s="612"/>
      <c r="C119" s="613"/>
      <c r="D119" s="613"/>
      <c r="E119" s="613"/>
      <c r="F119" s="613"/>
      <c r="G119" s="613"/>
      <c r="H119" s="613"/>
      <c r="I119" s="613"/>
      <c r="J119" s="613"/>
      <c r="K119" s="613"/>
      <c r="L119" s="603">
        <f t="shared" si="2"/>
        <v>0</v>
      </c>
      <c r="M119" s="11"/>
    </row>
    <row r="120" spans="1:13" ht="15" customHeight="1">
      <c r="A120" s="734" t="s">
        <v>115</v>
      </c>
      <c r="B120" s="605" t="s">
        <v>553</v>
      </c>
      <c r="C120" s="584"/>
      <c r="D120" s="584"/>
      <c r="E120" s="584"/>
      <c r="F120" s="584"/>
      <c r="G120" s="584"/>
      <c r="H120" s="584"/>
      <c r="I120" s="584"/>
      <c r="J120" s="584"/>
      <c r="K120" s="584"/>
      <c r="L120" s="603">
        <f t="shared" si="2"/>
        <v>0</v>
      </c>
      <c r="M120" s="11"/>
    </row>
    <row r="121" spans="1:13" ht="15" customHeight="1">
      <c r="A121" s="727"/>
      <c r="B121" s="574" t="s">
        <v>557</v>
      </c>
      <c r="C121" s="575"/>
      <c r="D121" s="575"/>
      <c r="E121" s="575"/>
      <c r="F121" s="575"/>
      <c r="G121" s="575"/>
      <c r="H121" s="575"/>
      <c r="I121" s="575"/>
      <c r="J121" s="575"/>
      <c r="K121" s="575"/>
      <c r="L121" s="603">
        <f t="shared" si="2"/>
        <v>0</v>
      </c>
      <c r="M121" s="11"/>
    </row>
    <row r="122" spans="1:13" ht="15" customHeight="1">
      <c r="A122" s="727"/>
      <c r="B122" s="576" t="s">
        <v>558</v>
      </c>
      <c r="C122" s="575"/>
      <c r="D122" s="575"/>
      <c r="E122" s="575"/>
      <c r="F122" s="575"/>
      <c r="G122" s="575"/>
      <c r="H122" s="575"/>
      <c r="I122" s="575"/>
      <c r="J122" s="575"/>
      <c r="K122" s="575"/>
      <c r="L122" s="603">
        <f t="shared" si="2"/>
        <v>0</v>
      </c>
      <c r="M122" s="11"/>
    </row>
    <row r="123" spans="1:13" ht="15" customHeight="1">
      <c r="A123" s="727"/>
      <c r="B123" s="577" t="s">
        <v>559</v>
      </c>
      <c r="C123" s="575"/>
      <c r="D123" s="575"/>
      <c r="E123" s="575"/>
      <c r="F123" s="575"/>
      <c r="G123" s="575"/>
      <c r="H123" s="575"/>
      <c r="I123" s="575"/>
      <c r="J123" s="575"/>
      <c r="K123" s="575"/>
      <c r="L123" s="603">
        <f t="shared" si="2"/>
        <v>0</v>
      </c>
      <c r="M123" s="11"/>
    </row>
    <row r="124" spans="1:13" ht="15" customHeight="1">
      <c r="A124" s="727"/>
      <c r="B124" s="578" t="s">
        <v>560</v>
      </c>
      <c r="C124" s="575"/>
      <c r="D124" s="575"/>
      <c r="E124" s="575"/>
      <c r="F124" s="575"/>
      <c r="G124" s="575"/>
      <c r="H124" s="575"/>
      <c r="I124" s="575"/>
      <c r="J124" s="575"/>
      <c r="K124" s="575"/>
      <c r="L124" s="603">
        <f t="shared" si="2"/>
        <v>0</v>
      </c>
      <c r="M124" s="11"/>
    </row>
    <row r="125" spans="1:13" ht="15" customHeight="1">
      <c r="A125" s="727"/>
      <c r="B125" s="578" t="s">
        <v>563</v>
      </c>
      <c r="C125" s="575"/>
      <c r="D125" s="575"/>
      <c r="E125" s="575"/>
      <c r="F125" s="575"/>
      <c r="G125" s="575"/>
      <c r="H125" s="575"/>
      <c r="I125" s="575"/>
      <c r="J125" s="575"/>
      <c r="K125" s="575"/>
      <c r="L125" s="603">
        <f t="shared" si="2"/>
        <v>0</v>
      </c>
      <c r="M125" s="11"/>
    </row>
    <row r="126" spans="1:13" ht="15" customHeight="1">
      <c r="A126" s="727"/>
      <c r="B126" s="577" t="s">
        <v>556</v>
      </c>
      <c r="C126" s="575"/>
      <c r="D126" s="575"/>
      <c r="E126" s="575"/>
      <c r="F126" s="575"/>
      <c r="G126" s="575"/>
      <c r="H126" s="575"/>
      <c r="I126" s="575"/>
      <c r="J126" s="575"/>
      <c r="K126" s="575"/>
      <c r="L126" s="603">
        <f t="shared" si="2"/>
        <v>0</v>
      </c>
      <c r="M126" s="11"/>
    </row>
    <row r="127" spans="1:13" ht="15" customHeight="1">
      <c r="A127" s="727"/>
      <c r="B127" s="578" t="s">
        <v>561</v>
      </c>
      <c r="C127" s="575"/>
      <c r="D127" s="575"/>
      <c r="E127" s="575"/>
      <c r="F127" s="575"/>
      <c r="G127" s="575"/>
      <c r="H127" s="575"/>
      <c r="I127" s="575"/>
      <c r="J127" s="575"/>
      <c r="K127" s="575"/>
      <c r="L127" s="603">
        <f t="shared" si="2"/>
        <v>0</v>
      </c>
      <c r="M127" s="11"/>
    </row>
    <row r="128" spans="1:13" ht="15" customHeight="1">
      <c r="A128" s="727"/>
      <c r="B128" s="578" t="s">
        <v>562</v>
      </c>
      <c r="C128" s="575"/>
      <c r="D128" s="575"/>
      <c r="E128" s="575"/>
      <c r="F128" s="575"/>
      <c r="G128" s="575"/>
      <c r="H128" s="575"/>
      <c r="I128" s="575"/>
      <c r="J128" s="575"/>
      <c r="K128" s="575"/>
      <c r="L128" s="603">
        <f t="shared" si="2"/>
        <v>0</v>
      </c>
      <c r="M128" s="11"/>
    </row>
    <row r="129" spans="1:13" ht="15" customHeight="1">
      <c r="A129" s="727"/>
      <c r="B129" s="598" t="s">
        <v>564</v>
      </c>
      <c r="C129" s="575"/>
      <c r="D129" s="575"/>
      <c r="E129" s="575"/>
      <c r="F129" s="575"/>
      <c r="G129" s="575"/>
      <c r="H129" s="575"/>
      <c r="I129" s="575"/>
      <c r="J129" s="575"/>
      <c r="K129" s="575"/>
      <c r="L129" s="603">
        <f t="shared" si="2"/>
        <v>0</v>
      </c>
      <c r="M129" s="11"/>
    </row>
    <row r="130" spans="1:13" ht="15" customHeight="1">
      <c r="A130" s="727" t="s">
        <v>116</v>
      </c>
      <c r="B130" s="596" t="s">
        <v>553</v>
      </c>
      <c r="C130" s="575"/>
      <c r="D130" s="575"/>
      <c r="E130" s="575"/>
      <c r="F130" s="575"/>
      <c r="G130" s="575"/>
      <c r="H130" s="575"/>
      <c r="I130" s="575"/>
      <c r="J130" s="575"/>
      <c r="K130" s="575"/>
      <c r="L130" s="603">
        <f t="shared" si="2"/>
        <v>0</v>
      </c>
      <c r="M130" s="11"/>
    </row>
    <row r="131" spans="1:13" ht="15" customHeight="1">
      <c r="A131" s="727"/>
      <c r="B131" s="574" t="s">
        <v>557</v>
      </c>
      <c r="C131" s="575"/>
      <c r="D131" s="575"/>
      <c r="E131" s="575"/>
      <c r="F131" s="575"/>
      <c r="G131" s="575"/>
      <c r="H131" s="575"/>
      <c r="I131" s="575"/>
      <c r="J131" s="575"/>
      <c r="K131" s="575"/>
      <c r="L131" s="603">
        <f t="shared" si="2"/>
        <v>0</v>
      </c>
      <c r="M131" s="11"/>
    </row>
    <row r="132" spans="1:13" ht="15" customHeight="1">
      <c r="A132" s="727"/>
      <c r="B132" s="576" t="s">
        <v>558</v>
      </c>
      <c r="C132" s="575"/>
      <c r="D132" s="575"/>
      <c r="E132" s="575"/>
      <c r="F132" s="575"/>
      <c r="G132" s="575"/>
      <c r="H132" s="575"/>
      <c r="I132" s="575"/>
      <c r="J132" s="575"/>
      <c r="K132" s="575"/>
      <c r="L132" s="603">
        <f t="shared" si="2"/>
        <v>0</v>
      </c>
      <c r="M132" s="11"/>
    </row>
    <row r="133" spans="1:13" ht="15" customHeight="1">
      <c r="A133" s="727"/>
      <c r="B133" s="577" t="s">
        <v>559</v>
      </c>
      <c r="C133" s="575"/>
      <c r="D133" s="575"/>
      <c r="E133" s="575"/>
      <c r="F133" s="575"/>
      <c r="G133" s="575"/>
      <c r="H133" s="575"/>
      <c r="I133" s="575"/>
      <c r="J133" s="575"/>
      <c r="K133" s="575"/>
      <c r="L133" s="603">
        <f t="shared" si="2"/>
        <v>0</v>
      </c>
      <c r="M133" s="11"/>
    </row>
    <row r="134" spans="1:13" ht="15" customHeight="1">
      <c r="A134" s="727"/>
      <c r="B134" s="578" t="s">
        <v>560</v>
      </c>
      <c r="C134" s="575"/>
      <c r="D134" s="575"/>
      <c r="E134" s="575"/>
      <c r="F134" s="575"/>
      <c r="G134" s="575"/>
      <c r="H134" s="575"/>
      <c r="I134" s="575"/>
      <c r="J134" s="575"/>
      <c r="K134" s="575"/>
      <c r="L134" s="603">
        <f t="shared" si="2"/>
        <v>0</v>
      </c>
      <c r="M134" s="11"/>
    </row>
    <row r="135" spans="1:13" ht="15" customHeight="1">
      <c r="A135" s="727"/>
      <c r="B135" s="578" t="s">
        <v>563</v>
      </c>
      <c r="C135" s="575"/>
      <c r="D135" s="575"/>
      <c r="E135" s="575"/>
      <c r="F135" s="575"/>
      <c r="G135" s="575"/>
      <c r="H135" s="575"/>
      <c r="I135" s="575"/>
      <c r="J135" s="575"/>
      <c r="K135" s="575"/>
      <c r="L135" s="603">
        <f aca="true" t="shared" si="4" ref="L135:L198">SUM(C135:K135)</f>
        <v>0</v>
      </c>
      <c r="M135" s="11"/>
    </row>
    <row r="136" spans="1:13" ht="15" customHeight="1">
      <c r="A136" s="727"/>
      <c r="B136" s="577" t="s">
        <v>556</v>
      </c>
      <c r="C136" s="575"/>
      <c r="D136" s="575"/>
      <c r="E136" s="575"/>
      <c r="F136" s="575"/>
      <c r="G136" s="575"/>
      <c r="H136" s="575"/>
      <c r="I136" s="575"/>
      <c r="J136" s="575"/>
      <c r="K136" s="575"/>
      <c r="L136" s="603">
        <f t="shared" si="4"/>
        <v>0</v>
      </c>
      <c r="M136" s="11"/>
    </row>
    <row r="137" spans="1:13" ht="15" customHeight="1">
      <c r="A137" s="727"/>
      <c r="B137" s="578" t="s">
        <v>561</v>
      </c>
      <c r="C137" s="575"/>
      <c r="D137" s="575"/>
      <c r="E137" s="575"/>
      <c r="F137" s="575"/>
      <c r="G137" s="575"/>
      <c r="H137" s="575"/>
      <c r="I137" s="575"/>
      <c r="J137" s="575"/>
      <c r="K137" s="575"/>
      <c r="L137" s="603">
        <f t="shared" si="4"/>
        <v>0</v>
      </c>
      <c r="M137" s="11"/>
    </row>
    <row r="138" spans="1:13" ht="15" customHeight="1">
      <c r="A138" s="727"/>
      <c r="B138" s="578" t="s">
        <v>562</v>
      </c>
      <c r="C138" s="575"/>
      <c r="D138" s="575"/>
      <c r="E138" s="575"/>
      <c r="F138" s="575"/>
      <c r="G138" s="575"/>
      <c r="H138" s="575"/>
      <c r="I138" s="575"/>
      <c r="J138" s="575"/>
      <c r="K138" s="575"/>
      <c r="L138" s="603">
        <f t="shared" si="4"/>
        <v>0</v>
      </c>
      <c r="M138" s="11"/>
    </row>
    <row r="139" spans="1:13" ht="15" customHeight="1">
      <c r="A139" s="727"/>
      <c r="B139" s="598" t="s">
        <v>564</v>
      </c>
      <c r="C139" s="575"/>
      <c r="D139" s="575"/>
      <c r="E139" s="575"/>
      <c r="F139" s="575"/>
      <c r="G139" s="575"/>
      <c r="H139" s="575"/>
      <c r="I139" s="575"/>
      <c r="J139" s="575"/>
      <c r="K139" s="575"/>
      <c r="L139" s="603">
        <f t="shared" si="4"/>
        <v>0</v>
      </c>
      <c r="M139" s="11"/>
    </row>
    <row r="140" spans="1:13" ht="15" customHeight="1">
      <c r="A140" s="727" t="s">
        <v>117</v>
      </c>
      <c r="B140" s="596" t="s">
        <v>553</v>
      </c>
      <c r="C140" s="575"/>
      <c r="D140" s="575"/>
      <c r="E140" s="575"/>
      <c r="F140" s="575"/>
      <c r="G140" s="575"/>
      <c r="H140" s="575"/>
      <c r="I140" s="575"/>
      <c r="J140" s="575"/>
      <c r="K140" s="575"/>
      <c r="L140" s="603">
        <f t="shared" si="4"/>
        <v>0</v>
      </c>
      <c r="M140" s="11"/>
    </row>
    <row r="141" spans="1:13" ht="15" customHeight="1">
      <c r="A141" s="727"/>
      <c r="B141" s="574" t="s">
        <v>557</v>
      </c>
      <c r="C141" s="575"/>
      <c r="D141" s="575"/>
      <c r="E141" s="575"/>
      <c r="F141" s="575"/>
      <c r="G141" s="575"/>
      <c r="H141" s="575"/>
      <c r="I141" s="575"/>
      <c r="J141" s="575"/>
      <c r="K141" s="575"/>
      <c r="L141" s="603">
        <f t="shared" si="4"/>
        <v>0</v>
      </c>
      <c r="M141" s="11"/>
    </row>
    <row r="142" spans="1:13" ht="15" customHeight="1">
      <c r="A142" s="727"/>
      <c r="B142" s="576" t="s">
        <v>558</v>
      </c>
      <c r="C142" s="575"/>
      <c r="D142" s="575"/>
      <c r="E142" s="575"/>
      <c r="F142" s="575"/>
      <c r="G142" s="575"/>
      <c r="H142" s="575"/>
      <c r="I142" s="575"/>
      <c r="J142" s="575"/>
      <c r="K142" s="575"/>
      <c r="L142" s="603">
        <f t="shared" si="4"/>
        <v>0</v>
      </c>
      <c r="M142" s="11"/>
    </row>
    <row r="143" spans="1:13" ht="15" customHeight="1">
      <c r="A143" s="727"/>
      <c r="B143" s="577" t="s">
        <v>559</v>
      </c>
      <c r="C143" s="575"/>
      <c r="D143" s="575"/>
      <c r="E143" s="575"/>
      <c r="F143" s="575"/>
      <c r="G143" s="575"/>
      <c r="H143" s="575"/>
      <c r="I143" s="575"/>
      <c r="J143" s="575"/>
      <c r="K143" s="575"/>
      <c r="L143" s="603">
        <f t="shared" si="4"/>
        <v>0</v>
      </c>
      <c r="M143" s="11"/>
    </row>
    <row r="144" spans="1:13" ht="15" customHeight="1">
      <c r="A144" s="727"/>
      <c r="B144" s="578" t="s">
        <v>560</v>
      </c>
      <c r="C144" s="575"/>
      <c r="D144" s="575"/>
      <c r="E144" s="575"/>
      <c r="F144" s="575"/>
      <c r="G144" s="575"/>
      <c r="H144" s="575"/>
      <c r="I144" s="575"/>
      <c r="J144" s="575"/>
      <c r="K144" s="575"/>
      <c r="L144" s="603">
        <f t="shared" si="4"/>
        <v>0</v>
      </c>
      <c r="M144" s="11"/>
    </row>
    <row r="145" spans="1:13" ht="15" customHeight="1">
      <c r="A145" s="727"/>
      <c r="B145" s="578" t="s">
        <v>563</v>
      </c>
      <c r="C145" s="575"/>
      <c r="D145" s="575"/>
      <c r="E145" s="575"/>
      <c r="F145" s="575"/>
      <c r="G145" s="575"/>
      <c r="H145" s="575"/>
      <c r="I145" s="575"/>
      <c r="J145" s="575"/>
      <c r="K145" s="575"/>
      <c r="L145" s="603">
        <f t="shared" si="4"/>
        <v>0</v>
      </c>
      <c r="M145" s="11"/>
    </row>
    <row r="146" spans="1:13" ht="15" customHeight="1">
      <c r="A146" s="727"/>
      <c r="B146" s="577" t="s">
        <v>556</v>
      </c>
      <c r="C146" s="575"/>
      <c r="D146" s="575"/>
      <c r="E146" s="575"/>
      <c r="F146" s="575"/>
      <c r="G146" s="575"/>
      <c r="H146" s="575"/>
      <c r="I146" s="575"/>
      <c r="J146" s="575"/>
      <c r="K146" s="575"/>
      <c r="L146" s="603">
        <f t="shared" si="4"/>
        <v>0</v>
      </c>
      <c r="M146" s="11"/>
    </row>
    <row r="147" spans="1:13" ht="15" customHeight="1">
      <c r="A147" s="727"/>
      <c r="B147" s="578" t="s">
        <v>561</v>
      </c>
      <c r="C147" s="575"/>
      <c r="D147" s="575"/>
      <c r="E147" s="575"/>
      <c r="F147" s="575"/>
      <c r="G147" s="575"/>
      <c r="H147" s="575"/>
      <c r="I147" s="575"/>
      <c r="J147" s="575"/>
      <c r="K147" s="575"/>
      <c r="L147" s="603">
        <f t="shared" si="4"/>
        <v>0</v>
      </c>
      <c r="M147" s="11"/>
    </row>
    <row r="148" spans="1:13" ht="15" customHeight="1">
      <c r="A148" s="727"/>
      <c r="B148" s="578" t="s">
        <v>562</v>
      </c>
      <c r="C148" s="575"/>
      <c r="D148" s="575"/>
      <c r="E148" s="575"/>
      <c r="F148" s="575"/>
      <c r="G148" s="575"/>
      <c r="H148" s="575"/>
      <c r="I148" s="575"/>
      <c r="J148" s="575"/>
      <c r="K148" s="575"/>
      <c r="L148" s="603">
        <f t="shared" si="4"/>
        <v>0</v>
      </c>
      <c r="M148" s="11"/>
    </row>
    <row r="149" spans="1:13" ht="15" customHeight="1">
      <c r="A149" s="727"/>
      <c r="B149" s="598" t="s">
        <v>564</v>
      </c>
      <c r="C149" s="575"/>
      <c r="D149" s="575"/>
      <c r="E149" s="575"/>
      <c r="F149" s="575"/>
      <c r="G149" s="575"/>
      <c r="H149" s="575"/>
      <c r="I149" s="575"/>
      <c r="J149" s="575"/>
      <c r="K149" s="575"/>
      <c r="L149" s="603">
        <f t="shared" si="4"/>
        <v>0</v>
      </c>
      <c r="M149" s="11"/>
    </row>
    <row r="150" spans="1:13" ht="15" customHeight="1">
      <c r="A150" s="727" t="s">
        <v>361</v>
      </c>
      <c r="B150" s="596" t="s">
        <v>553</v>
      </c>
      <c r="C150" s="575"/>
      <c r="D150" s="575"/>
      <c r="E150" s="575"/>
      <c r="F150" s="575"/>
      <c r="G150" s="575"/>
      <c r="H150" s="575"/>
      <c r="I150" s="575"/>
      <c r="J150" s="575"/>
      <c r="K150" s="575"/>
      <c r="L150" s="603">
        <f t="shared" si="4"/>
        <v>0</v>
      </c>
      <c r="M150" s="11"/>
    </row>
    <row r="151" spans="1:13" ht="15" customHeight="1">
      <c r="A151" s="727"/>
      <c r="B151" s="574" t="s">
        <v>557</v>
      </c>
      <c r="C151" s="575"/>
      <c r="D151" s="575"/>
      <c r="E151" s="575"/>
      <c r="F151" s="575"/>
      <c r="G151" s="575"/>
      <c r="H151" s="575"/>
      <c r="I151" s="575"/>
      <c r="J151" s="575"/>
      <c r="K151" s="575"/>
      <c r="L151" s="603">
        <f t="shared" si="4"/>
        <v>0</v>
      </c>
      <c r="M151" s="11"/>
    </row>
    <row r="152" spans="1:13" ht="15" customHeight="1">
      <c r="A152" s="727"/>
      <c r="B152" s="576" t="s">
        <v>558</v>
      </c>
      <c r="C152" s="575"/>
      <c r="D152" s="575"/>
      <c r="E152" s="575"/>
      <c r="F152" s="575"/>
      <c r="G152" s="575"/>
      <c r="H152" s="575"/>
      <c r="I152" s="575"/>
      <c r="J152" s="575"/>
      <c r="K152" s="575"/>
      <c r="L152" s="603">
        <f t="shared" si="4"/>
        <v>0</v>
      </c>
      <c r="M152" s="11"/>
    </row>
    <row r="153" spans="1:13" ht="15" customHeight="1">
      <c r="A153" s="727"/>
      <c r="B153" s="577" t="s">
        <v>559</v>
      </c>
      <c r="C153" s="575"/>
      <c r="D153" s="575"/>
      <c r="E153" s="575"/>
      <c r="F153" s="575"/>
      <c r="G153" s="575"/>
      <c r="H153" s="575"/>
      <c r="I153" s="575"/>
      <c r="J153" s="575"/>
      <c r="K153" s="575"/>
      <c r="L153" s="603">
        <f t="shared" si="4"/>
        <v>0</v>
      </c>
      <c r="M153" s="11"/>
    </row>
    <row r="154" spans="1:13" ht="15" customHeight="1">
      <c r="A154" s="727"/>
      <c r="B154" s="578" t="s">
        <v>560</v>
      </c>
      <c r="C154" s="575"/>
      <c r="D154" s="575"/>
      <c r="E154" s="575"/>
      <c r="F154" s="575"/>
      <c r="G154" s="575"/>
      <c r="H154" s="575"/>
      <c r="I154" s="575"/>
      <c r="J154" s="575"/>
      <c r="K154" s="575"/>
      <c r="L154" s="603">
        <f t="shared" si="4"/>
        <v>0</v>
      </c>
      <c r="M154" s="11"/>
    </row>
    <row r="155" spans="1:13" ht="15" customHeight="1">
      <c r="A155" s="727"/>
      <c r="B155" s="578" t="s">
        <v>563</v>
      </c>
      <c r="C155" s="575"/>
      <c r="D155" s="575"/>
      <c r="E155" s="575"/>
      <c r="F155" s="575"/>
      <c r="G155" s="575"/>
      <c r="H155" s="575"/>
      <c r="I155" s="575"/>
      <c r="J155" s="575"/>
      <c r="K155" s="575"/>
      <c r="L155" s="603">
        <f t="shared" si="4"/>
        <v>0</v>
      </c>
      <c r="M155" s="11"/>
    </row>
    <row r="156" spans="1:13" ht="15" customHeight="1">
      <c r="A156" s="727"/>
      <c r="B156" s="577" t="s">
        <v>556</v>
      </c>
      <c r="C156" s="575"/>
      <c r="D156" s="575"/>
      <c r="E156" s="575"/>
      <c r="F156" s="575"/>
      <c r="G156" s="575"/>
      <c r="H156" s="575"/>
      <c r="I156" s="575"/>
      <c r="J156" s="575"/>
      <c r="K156" s="575"/>
      <c r="L156" s="603">
        <f t="shared" si="4"/>
        <v>0</v>
      </c>
      <c r="M156" s="11"/>
    </row>
    <row r="157" spans="1:13" ht="15" customHeight="1">
      <c r="A157" s="727"/>
      <c r="B157" s="578" t="s">
        <v>561</v>
      </c>
      <c r="C157" s="575"/>
      <c r="D157" s="575"/>
      <c r="E157" s="575"/>
      <c r="F157" s="575"/>
      <c r="G157" s="575"/>
      <c r="H157" s="575"/>
      <c r="I157" s="575"/>
      <c r="J157" s="575"/>
      <c r="K157" s="575"/>
      <c r="L157" s="603">
        <f t="shared" si="4"/>
        <v>0</v>
      </c>
      <c r="M157" s="11"/>
    </row>
    <row r="158" spans="1:13" ht="15" customHeight="1">
      <c r="A158" s="727"/>
      <c r="B158" s="578" t="s">
        <v>562</v>
      </c>
      <c r="C158" s="575"/>
      <c r="D158" s="575"/>
      <c r="E158" s="575"/>
      <c r="F158" s="575"/>
      <c r="G158" s="575"/>
      <c r="H158" s="575"/>
      <c r="I158" s="575"/>
      <c r="J158" s="575"/>
      <c r="K158" s="575"/>
      <c r="L158" s="603">
        <f t="shared" si="4"/>
        <v>0</v>
      </c>
      <c r="M158" s="11"/>
    </row>
    <row r="159" spans="1:13" ht="15" customHeight="1">
      <c r="A159" s="727"/>
      <c r="B159" s="598" t="s">
        <v>564</v>
      </c>
      <c r="C159" s="575"/>
      <c r="D159" s="575"/>
      <c r="E159" s="575"/>
      <c r="F159" s="575"/>
      <c r="G159" s="575"/>
      <c r="H159" s="575"/>
      <c r="I159" s="575"/>
      <c r="J159" s="575"/>
      <c r="K159" s="575"/>
      <c r="L159" s="603">
        <f t="shared" si="4"/>
        <v>0</v>
      </c>
      <c r="M159" s="11"/>
    </row>
    <row r="160" spans="1:13" ht="15" customHeight="1">
      <c r="A160" s="727" t="s">
        <v>119</v>
      </c>
      <c r="B160" s="596" t="s">
        <v>553</v>
      </c>
      <c r="C160" s="575"/>
      <c r="D160" s="575"/>
      <c r="E160" s="575"/>
      <c r="F160" s="575"/>
      <c r="G160" s="575"/>
      <c r="H160" s="575"/>
      <c r="I160" s="575"/>
      <c r="J160" s="575"/>
      <c r="K160" s="575"/>
      <c r="L160" s="603">
        <f t="shared" si="4"/>
        <v>0</v>
      </c>
      <c r="M160" s="11"/>
    </row>
    <row r="161" spans="1:13" ht="15" customHeight="1">
      <c r="A161" s="727"/>
      <c r="B161" s="574" t="s">
        <v>557</v>
      </c>
      <c r="C161" s="575"/>
      <c r="D161" s="575"/>
      <c r="E161" s="575"/>
      <c r="F161" s="575"/>
      <c r="G161" s="575"/>
      <c r="H161" s="575"/>
      <c r="I161" s="575"/>
      <c r="J161" s="575"/>
      <c r="K161" s="575"/>
      <c r="L161" s="603">
        <f t="shared" si="4"/>
        <v>0</v>
      </c>
      <c r="M161" s="11"/>
    </row>
    <row r="162" spans="1:13" ht="15" customHeight="1">
      <c r="A162" s="727"/>
      <c r="B162" s="576" t="s">
        <v>558</v>
      </c>
      <c r="C162" s="575"/>
      <c r="D162" s="575"/>
      <c r="E162" s="575"/>
      <c r="F162" s="575"/>
      <c r="G162" s="575"/>
      <c r="H162" s="575"/>
      <c r="I162" s="575"/>
      <c r="J162" s="575"/>
      <c r="K162" s="575"/>
      <c r="L162" s="603">
        <f t="shared" si="4"/>
        <v>0</v>
      </c>
      <c r="M162" s="11"/>
    </row>
    <row r="163" spans="1:13" ht="15" customHeight="1">
      <c r="A163" s="727"/>
      <c r="B163" s="577" t="s">
        <v>559</v>
      </c>
      <c r="C163" s="575"/>
      <c r="D163" s="575"/>
      <c r="E163" s="575"/>
      <c r="F163" s="575"/>
      <c r="G163" s="575"/>
      <c r="H163" s="575"/>
      <c r="I163" s="575"/>
      <c r="J163" s="575"/>
      <c r="K163" s="575"/>
      <c r="L163" s="603">
        <f t="shared" si="4"/>
        <v>0</v>
      </c>
      <c r="M163" s="11"/>
    </row>
    <row r="164" spans="1:13" ht="15" customHeight="1">
      <c r="A164" s="727"/>
      <c r="B164" s="578" t="s">
        <v>560</v>
      </c>
      <c r="C164" s="575"/>
      <c r="D164" s="575"/>
      <c r="E164" s="575"/>
      <c r="F164" s="575"/>
      <c r="G164" s="575"/>
      <c r="H164" s="575"/>
      <c r="I164" s="575"/>
      <c r="J164" s="575"/>
      <c r="K164" s="575"/>
      <c r="L164" s="603">
        <f t="shared" si="4"/>
        <v>0</v>
      </c>
      <c r="M164" s="11"/>
    </row>
    <row r="165" spans="1:13" ht="15" customHeight="1">
      <c r="A165" s="727"/>
      <c r="B165" s="578" t="s">
        <v>563</v>
      </c>
      <c r="C165" s="575"/>
      <c r="D165" s="575"/>
      <c r="E165" s="575"/>
      <c r="F165" s="575"/>
      <c r="G165" s="575"/>
      <c r="H165" s="575"/>
      <c r="I165" s="575"/>
      <c r="J165" s="575"/>
      <c r="K165" s="575"/>
      <c r="L165" s="603">
        <f t="shared" si="4"/>
        <v>0</v>
      </c>
      <c r="M165" s="11"/>
    </row>
    <row r="166" spans="1:13" ht="15" customHeight="1">
      <c r="A166" s="727"/>
      <c r="B166" s="577" t="s">
        <v>556</v>
      </c>
      <c r="C166" s="575"/>
      <c r="D166" s="575"/>
      <c r="E166" s="575"/>
      <c r="F166" s="575"/>
      <c r="G166" s="575"/>
      <c r="H166" s="575"/>
      <c r="I166" s="575"/>
      <c r="J166" s="575"/>
      <c r="K166" s="575"/>
      <c r="L166" s="603">
        <f t="shared" si="4"/>
        <v>0</v>
      </c>
      <c r="M166" s="11"/>
    </row>
    <row r="167" spans="1:13" ht="15" customHeight="1">
      <c r="A167" s="727"/>
      <c r="B167" s="578" t="s">
        <v>561</v>
      </c>
      <c r="C167" s="575"/>
      <c r="D167" s="575"/>
      <c r="E167" s="575"/>
      <c r="F167" s="575"/>
      <c r="G167" s="575"/>
      <c r="H167" s="575"/>
      <c r="I167" s="575"/>
      <c r="J167" s="575"/>
      <c r="K167" s="575"/>
      <c r="L167" s="603">
        <f t="shared" si="4"/>
        <v>0</v>
      </c>
      <c r="M167" s="11"/>
    </row>
    <row r="168" spans="1:13" ht="15" customHeight="1">
      <c r="A168" s="727"/>
      <c r="B168" s="578" t="s">
        <v>562</v>
      </c>
      <c r="C168" s="575"/>
      <c r="D168" s="575"/>
      <c r="E168" s="575"/>
      <c r="F168" s="575"/>
      <c r="G168" s="575"/>
      <c r="H168" s="575"/>
      <c r="I168" s="575"/>
      <c r="J168" s="575"/>
      <c r="K168" s="575"/>
      <c r="L168" s="603">
        <f t="shared" si="4"/>
        <v>0</v>
      </c>
      <c r="M168" s="11"/>
    </row>
    <row r="169" spans="1:13" ht="15" customHeight="1">
      <c r="A169" s="727"/>
      <c r="B169" s="598" t="s">
        <v>564</v>
      </c>
      <c r="C169" s="575"/>
      <c r="D169" s="575"/>
      <c r="E169" s="575"/>
      <c r="F169" s="575"/>
      <c r="G169" s="575"/>
      <c r="H169" s="575"/>
      <c r="I169" s="575"/>
      <c r="J169" s="575"/>
      <c r="K169" s="575"/>
      <c r="L169" s="603">
        <f t="shared" si="4"/>
        <v>0</v>
      </c>
      <c r="M169" s="11"/>
    </row>
    <row r="170" spans="1:13" ht="15" customHeight="1">
      <c r="A170" s="727" t="s">
        <v>120</v>
      </c>
      <c r="B170" s="596" t="s">
        <v>553</v>
      </c>
      <c r="C170" s="575"/>
      <c r="D170" s="575"/>
      <c r="E170" s="575"/>
      <c r="F170" s="575"/>
      <c r="G170" s="575"/>
      <c r="H170" s="575"/>
      <c r="I170" s="575"/>
      <c r="J170" s="575"/>
      <c r="K170" s="575"/>
      <c r="L170" s="603">
        <f t="shared" si="4"/>
        <v>0</v>
      </c>
      <c r="M170" s="11"/>
    </row>
    <row r="171" spans="1:13" ht="15" customHeight="1">
      <c r="A171" s="727"/>
      <c r="B171" s="574" t="s">
        <v>557</v>
      </c>
      <c r="C171" s="575"/>
      <c r="D171" s="575"/>
      <c r="E171" s="575"/>
      <c r="F171" s="575"/>
      <c r="G171" s="575"/>
      <c r="H171" s="575"/>
      <c r="I171" s="575"/>
      <c r="J171" s="575"/>
      <c r="K171" s="575"/>
      <c r="L171" s="603">
        <f t="shared" si="4"/>
        <v>0</v>
      </c>
      <c r="M171" s="11"/>
    </row>
    <row r="172" spans="1:13" ht="15" customHeight="1">
      <c r="A172" s="727"/>
      <c r="B172" s="576" t="s">
        <v>558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603">
        <f t="shared" si="4"/>
        <v>0</v>
      </c>
      <c r="M172" s="11"/>
    </row>
    <row r="173" spans="1:13" ht="15" customHeight="1">
      <c r="A173" s="727"/>
      <c r="B173" s="577" t="s">
        <v>559</v>
      </c>
      <c r="C173" s="575"/>
      <c r="D173" s="575"/>
      <c r="E173" s="575"/>
      <c r="F173" s="575"/>
      <c r="G173" s="575"/>
      <c r="H173" s="575"/>
      <c r="I173" s="575"/>
      <c r="J173" s="575"/>
      <c r="K173" s="575"/>
      <c r="L173" s="603">
        <f t="shared" si="4"/>
        <v>0</v>
      </c>
      <c r="M173" s="11"/>
    </row>
    <row r="174" spans="1:13" ht="15" customHeight="1">
      <c r="A174" s="727"/>
      <c r="B174" s="578" t="s">
        <v>560</v>
      </c>
      <c r="C174" s="575"/>
      <c r="D174" s="575"/>
      <c r="E174" s="575"/>
      <c r="F174" s="575"/>
      <c r="G174" s="575"/>
      <c r="H174" s="575"/>
      <c r="I174" s="575"/>
      <c r="J174" s="575"/>
      <c r="K174" s="575"/>
      <c r="L174" s="603">
        <f t="shared" si="4"/>
        <v>0</v>
      </c>
      <c r="M174" s="11"/>
    </row>
    <row r="175" spans="1:13" ht="15" customHeight="1">
      <c r="A175" s="727"/>
      <c r="B175" s="578" t="s">
        <v>563</v>
      </c>
      <c r="C175" s="575"/>
      <c r="D175" s="575"/>
      <c r="E175" s="575"/>
      <c r="F175" s="575"/>
      <c r="G175" s="575"/>
      <c r="H175" s="575"/>
      <c r="I175" s="575"/>
      <c r="J175" s="575"/>
      <c r="K175" s="575"/>
      <c r="L175" s="603">
        <f t="shared" si="4"/>
        <v>0</v>
      </c>
      <c r="M175" s="11"/>
    </row>
    <row r="176" spans="1:13" ht="15" customHeight="1">
      <c r="A176" s="727"/>
      <c r="B176" s="577" t="s">
        <v>556</v>
      </c>
      <c r="C176" s="575"/>
      <c r="D176" s="575"/>
      <c r="E176" s="575"/>
      <c r="F176" s="575"/>
      <c r="G176" s="575"/>
      <c r="H176" s="575"/>
      <c r="I176" s="575"/>
      <c r="J176" s="575"/>
      <c r="K176" s="575"/>
      <c r="L176" s="603">
        <f t="shared" si="4"/>
        <v>0</v>
      </c>
      <c r="M176" s="11"/>
    </row>
    <row r="177" spans="1:13" ht="15" customHeight="1">
      <c r="A177" s="727"/>
      <c r="B177" s="578" t="s">
        <v>561</v>
      </c>
      <c r="C177" s="575"/>
      <c r="D177" s="575"/>
      <c r="E177" s="575"/>
      <c r="F177" s="575"/>
      <c r="G177" s="575"/>
      <c r="H177" s="575"/>
      <c r="I177" s="575"/>
      <c r="J177" s="575"/>
      <c r="K177" s="575"/>
      <c r="L177" s="603">
        <f t="shared" si="4"/>
        <v>0</v>
      </c>
      <c r="M177" s="11"/>
    </row>
    <row r="178" spans="1:13" ht="15" customHeight="1">
      <c r="A178" s="727"/>
      <c r="B178" s="578" t="s">
        <v>562</v>
      </c>
      <c r="C178" s="575"/>
      <c r="D178" s="575"/>
      <c r="E178" s="575"/>
      <c r="F178" s="575"/>
      <c r="G178" s="575"/>
      <c r="H178" s="575"/>
      <c r="I178" s="575"/>
      <c r="J178" s="575"/>
      <c r="K178" s="575"/>
      <c r="L178" s="603">
        <f t="shared" si="4"/>
        <v>0</v>
      </c>
      <c r="M178" s="11"/>
    </row>
    <row r="179" spans="1:13" ht="15" customHeight="1">
      <c r="A179" s="727"/>
      <c r="B179" s="598" t="s">
        <v>564</v>
      </c>
      <c r="C179" s="575"/>
      <c r="D179" s="575"/>
      <c r="E179" s="575"/>
      <c r="F179" s="575"/>
      <c r="G179" s="575"/>
      <c r="H179" s="575"/>
      <c r="I179" s="575"/>
      <c r="J179" s="575"/>
      <c r="K179" s="575"/>
      <c r="L179" s="603">
        <f t="shared" si="4"/>
        <v>0</v>
      </c>
      <c r="M179" s="11"/>
    </row>
    <row r="180" spans="1:13" ht="15" customHeight="1">
      <c r="A180" s="727" t="s">
        <v>121</v>
      </c>
      <c r="B180" s="596" t="s">
        <v>553</v>
      </c>
      <c r="C180" s="575"/>
      <c r="D180" s="575"/>
      <c r="E180" s="575"/>
      <c r="F180" s="575"/>
      <c r="G180" s="575"/>
      <c r="H180" s="575"/>
      <c r="I180" s="575"/>
      <c r="J180" s="575"/>
      <c r="K180" s="575"/>
      <c r="L180" s="603">
        <f t="shared" si="4"/>
        <v>0</v>
      </c>
      <c r="M180" s="11"/>
    </row>
    <row r="181" spans="1:13" ht="15" customHeight="1">
      <c r="A181" s="727"/>
      <c r="B181" s="574" t="s">
        <v>557</v>
      </c>
      <c r="C181" s="575"/>
      <c r="D181" s="575"/>
      <c r="E181" s="575"/>
      <c r="F181" s="575"/>
      <c r="G181" s="575"/>
      <c r="H181" s="575"/>
      <c r="I181" s="575"/>
      <c r="J181" s="575"/>
      <c r="K181" s="575"/>
      <c r="L181" s="603">
        <f t="shared" si="4"/>
        <v>0</v>
      </c>
      <c r="M181" s="11"/>
    </row>
    <row r="182" spans="1:13" ht="15" customHeight="1">
      <c r="A182" s="727"/>
      <c r="B182" s="576" t="s">
        <v>558</v>
      </c>
      <c r="C182" s="575"/>
      <c r="D182" s="575"/>
      <c r="E182" s="575"/>
      <c r="F182" s="575"/>
      <c r="G182" s="575"/>
      <c r="H182" s="575"/>
      <c r="I182" s="575"/>
      <c r="J182" s="575"/>
      <c r="K182" s="575"/>
      <c r="L182" s="603">
        <f t="shared" si="4"/>
        <v>0</v>
      </c>
      <c r="M182" s="11"/>
    </row>
    <row r="183" spans="1:13" ht="15" customHeight="1">
      <c r="A183" s="727"/>
      <c r="B183" s="577" t="s">
        <v>559</v>
      </c>
      <c r="C183" s="575"/>
      <c r="D183" s="575"/>
      <c r="E183" s="575"/>
      <c r="F183" s="575"/>
      <c r="G183" s="575"/>
      <c r="H183" s="575"/>
      <c r="I183" s="575"/>
      <c r="J183" s="575"/>
      <c r="K183" s="575"/>
      <c r="L183" s="603">
        <f t="shared" si="4"/>
        <v>0</v>
      </c>
      <c r="M183" s="11"/>
    </row>
    <row r="184" spans="1:13" ht="15" customHeight="1">
      <c r="A184" s="727"/>
      <c r="B184" s="578" t="s">
        <v>560</v>
      </c>
      <c r="C184" s="575"/>
      <c r="D184" s="575"/>
      <c r="E184" s="575"/>
      <c r="F184" s="575"/>
      <c r="G184" s="575"/>
      <c r="H184" s="575"/>
      <c r="I184" s="575"/>
      <c r="J184" s="575"/>
      <c r="K184" s="575"/>
      <c r="L184" s="603">
        <f t="shared" si="4"/>
        <v>0</v>
      </c>
      <c r="M184" s="11"/>
    </row>
    <row r="185" spans="1:13" ht="15" customHeight="1">
      <c r="A185" s="727"/>
      <c r="B185" s="578" t="s">
        <v>563</v>
      </c>
      <c r="C185" s="575"/>
      <c r="D185" s="575"/>
      <c r="E185" s="575"/>
      <c r="F185" s="575"/>
      <c r="G185" s="575"/>
      <c r="H185" s="575"/>
      <c r="I185" s="575"/>
      <c r="J185" s="575"/>
      <c r="K185" s="575"/>
      <c r="L185" s="603">
        <f t="shared" si="4"/>
        <v>0</v>
      </c>
      <c r="M185" s="11"/>
    </row>
    <row r="186" spans="1:13" ht="15" customHeight="1">
      <c r="A186" s="727"/>
      <c r="B186" s="577" t="s">
        <v>556</v>
      </c>
      <c r="C186" s="575"/>
      <c r="D186" s="575"/>
      <c r="E186" s="575"/>
      <c r="F186" s="575"/>
      <c r="G186" s="575"/>
      <c r="H186" s="575"/>
      <c r="I186" s="575"/>
      <c r="J186" s="575"/>
      <c r="K186" s="575"/>
      <c r="L186" s="603">
        <f t="shared" si="4"/>
        <v>0</v>
      </c>
      <c r="M186" s="11"/>
    </row>
    <row r="187" spans="1:13" ht="15" customHeight="1">
      <c r="A187" s="727"/>
      <c r="B187" s="578" t="s">
        <v>561</v>
      </c>
      <c r="C187" s="575"/>
      <c r="D187" s="575"/>
      <c r="E187" s="575"/>
      <c r="F187" s="575"/>
      <c r="G187" s="575"/>
      <c r="H187" s="575"/>
      <c r="I187" s="575"/>
      <c r="J187" s="575"/>
      <c r="K187" s="575"/>
      <c r="L187" s="603">
        <f t="shared" si="4"/>
        <v>0</v>
      </c>
      <c r="M187" s="11"/>
    </row>
    <row r="188" spans="1:13" ht="15" customHeight="1">
      <c r="A188" s="727"/>
      <c r="B188" s="578" t="s">
        <v>562</v>
      </c>
      <c r="C188" s="575"/>
      <c r="D188" s="575"/>
      <c r="E188" s="575"/>
      <c r="F188" s="575"/>
      <c r="G188" s="575"/>
      <c r="H188" s="575"/>
      <c r="I188" s="575"/>
      <c r="J188" s="575"/>
      <c r="K188" s="575"/>
      <c r="L188" s="603">
        <f t="shared" si="4"/>
        <v>0</v>
      </c>
      <c r="M188" s="11"/>
    </row>
    <row r="189" spans="1:13" ht="15" customHeight="1">
      <c r="A189" s="727"/>
      <c r="B189" s="598" t="s">
        <v>564</v>
      </c>
      <c r="C189" s="575"/>
      <c r="D189" s="575"/>
      <c r="E189" s="575"/>
      <c r="F189" s="575"/>
      <c r="G189" s="575"/>
      <c r="H189" s="575"/>
      <c r="I189" s="575"/>
      <c r="J189" s="575"/>
      <c r="K189" s="575"/>
      <c r="L189" s="603">
        <f t="shared" si="4"/>
        <v>0</v>
      </c>
      <c r="M189" s="11"/>
    </row>
    <row r="190" spans="1:13" ht="15" customHeight="1">
      <c r="A190" s="727" t="s">
        <v>580</v>
      </c>
      <c r="B190" s="596" t="s">
        <v>553</v>
      </c>
      <c r="C190" s="575"/>
      <c r="D190" s="575"/>
      <c r="E190" s="575"/>
      <c r="F190" s="575"/>
      <c r="G190" s="575"/>
      <c r="H190" s="575"/>
      <c r="I190" s="575"/>
      <c r="J190" s="575"/>
      <c r="K190" s="575"/>
      <c r="L190" s="603">
        <f t="shared" si="4"/>
        <v>0</v>
      </c>
      <c r="M190" s="11"/>
    </row>
    <row r="191" spans="1:13" ht="15" customHeight="1">
      <c r="A191" s="727"/>
      <c r="B191" s="574" t="s">
        <v>557</v>
      </c>
      <c r="C191" s="575"/>
      <c r="D191" s="575"/>
      <c r="E191" s="575"/>
      <c r="F191" s="575"/>
      <c r="G191" s="575"/>
      <c r="H191" s="575"/>
      <c r="I191" s="575"/>
      <c r="J191" s="575"/>
      <c r="K191" s="575"/>
      <c r="L191" s="603">
        <f t="shared" si="4"/>
        <v>0</v>
      </c>
      <c r="M191" s="11"/>
    </row>
    <row r="192" spans="1:13" ht="15" customHeight="1">
      <c r="A192" s="727"/>
      <c r="B192" s="576" t="s">
        <v>558</v>
      </c>
      <c r="C192" s="575"/>
      <c r="D192" s="575"/>
      <c r="E192" s="575"/>
      <c r="F192" s="575"/>
      <c r="G192" s="575"/>
      <c r="H192" s="575"/>
      <c r="I192" s="575"/>
      <c r="J192" s="575"/>
      <c r="K192" s="575"/>
      <c r="L192" s="603">
        <f t="shared" si="4"/>
        <v>0</v>
      </c>
      <c r="M192" s="11"/>
    </row>
    <row r="193" spans="1:13" ht="15" customHeight="1">
      <c r="A193" s="727"/>
      <c r="B193" s="577" t="s">
        <v>559</v>
      </c>
      <c r="C193" s="575"/>
      <c r="D193" s="575"/>
      <c r="E193" s="575"/>
      <c r="F193" s="575"/>
      <c r="G193" s="575"/>
      <c r="H193" s="575"/>
      <c r="I193" s="575"/>
      <c r="J193" s="575"/>
      <c r="K193" s="575"/>
      <c r="L193" s="603">
        <f t="shared" si="4"/>
        <v>0</v>
      </c>
      <c r="M193" s="11"/>
    </row>
    <row r="194" spans="1:13" ht="15" customHeight="1">
      <c r="A194" s="727"/>
      <c r="B194" s="578" t="s">
        <v>560</v>
      </c>
      <c r="C194" s="575"/>
      <c r="D194" s="575"/>
      <c r="E194" s="575"/>
      <c r="F194" s="575"/>
      <c r="G194" s="575"/>
      <c r="H194" s="575"/>
      <c r="I194" s="575"/>
      <c r="J194" s="575"/>
      <c r="K194" s="575"/>
      <c r="L194" s="603">
        <f t="shared" si="4"/>
        <v>0</v>
      </c>
      <c r="M194" s="11"/>
    </row>
    <row r="195" spans="1:13" ht="15" customHeight="1">
      <c r="A195" s="727"/>
      <c r="B195" s="578" t="s">
        <v>563</v>
      </c>
      <c r="C195" s="575"/>
      <c r="D195" s="575"/>
      <c r="E195" s="575"/>
      <c r="F195" s="575"/>
      <c r="G195" s="575"/>
      <c r="H195" s="575"/>
      <c r="I195" s="575"/>
      <c r="J195" s="575"/>
      <c r="K195" s="575"/>
      <c r="L195" s="603">
        <f t="shared" si="4"/>
        <v>0</v>
      </c>
      <c r="M195" s="11"/>
    </row>
    <row r="196" spans="1:13" ht="15" customHeight="1">
      <c r="A196" s="727"/>
      <c r="B196" s="577" t="s">
        <v>556</v>
      </c>
      <c r="C196" s="575"/>
      <c r="D196" s="575"/>
      <c r="E196" s="575"/>
      <c r="F196" s="575"/>
      <c r="G196" s="575"/>
      <c r="H196" s="575"/>
      <c r="I196" s="575"/>
      <c r="J196" s="575"/>
      <c r="K196" s="575"/>
      <c r="L196" s="603">
        <f t="shared" si="4"/>
        <v>0</v>
      </c>
      <c r="M196" s="11"/>
    </row>
    <row r="197" spans="1:13" ht="15" customHeight="1">
      <c r="A197" s="727"/>
      <c r="B197" s="578" t="s">
        <v>561</v>
      </c>
      <c r="C197" s="575"/>
      <c r="D197" s="575"/>
      <c r="E197" s="575"/>
      <c r="F197" s="575"/>
      <c r="G197" s="575"/>
      <c r="H197" s="575"/>
      <c r="I197" s="575"/>
      <c r="J197" s="575"/>
      <c r="K197" s="575"/>
      <c r="L197" s="603">
        <f t="shared" si="4"/>
        <v>0</v>
      </c>
      <c r="M197" s="11"/>
    </row>
    <row r="198" spans="1:13" ht="15" customHeight="1">
      <c r="A198" s="727"/>
      <c r="B198" s="578" t="s">
        <v>562</v>
      </c>
      <c r="C198" s="575"/>
      <c r="D198" s="575"/>
      <c r="E198" s="575"/>
      <c r="F198" s="575"/>
      <c r="G198" s="575"/>
      <c r="H198" s="575"/>
      <c r="I198" s="575"/>
      <c r="J198" s="575"/>
      <c r="K198" s="575"/>
      <c r="L198" s="603">
        <f t="shared" si="4"/>
        <v>0</v>
      </c>
      <c r="M198" s="11"/>
    </row>
    <row r="199" spans="1:13" ht="15" customHeight="1">
      <c r="A199" s="727"/>
      <c r="B199" s="598" t="s">
        <v>564</v>
      </c>
      <c r="C199" s="575"/>
      <c r="D199" s="575"/>
      <c r="E199" s="575"/>
      <c r="F199" s="575"/>
      <c r="G199" s="575"/>
      <c r="H199" s="575"/>
      <c r="I199" s="575"/>
      <c r="J199" s="575"/>
      <c r="K199" s="575"/>
      <c r="L199" s="603">
        <f aca="true" t="shared" si="5" ref="L199:L262">SUM(C199:K199)</f>
        <v>0</v>
      </c>
      <c r="M199" s="11"/>
    </row>
    <row r="200" spans="1:13" ht="15" customHeight="1">
      <c r="A200" s="727" t="s">
        <v>123</v>
      </c>
      <c r="B200" s="596" t="s">
        <v>553</v>
      </c>
      <c r="C200" s="575"/>
      <c r="D200" s="575"/>
      <c r="E200" s="575"/>
      <c r="F200" s="575"/>
      <c r="G200" s="575"/>
      <c r="H200" s="575"/>
      <c r="I200" s="575"/>
      <c r="J200" s="575"/>
      <c r="K200" s="575"/>
      <c r="L200" s="603">
        <f t="shared" si="5"/>
        <v>0</v>
      </c>
      <c r="M200" s="11"/>
    </row>
    <row r="201" spans="1:13" ht="15" customHeight="1">
      <c r="A201" s="727"/>
      <c r="B201" s="574" t="s">
        <v>557</v>
      </c>
      <c r="C201" s="575"/>
      <c r="D201" s="575"/>
      <c r="E201" s="575"/>
      <c r="F201" s="575"/>
      <c r="G201" s="575"/>
      <c r="H201" s="575"/>
      <c r="I201" s="575"/>
      <c r="J201" s="575"/>
      <c r="K201" s="575"/>
      <c r="L201" s="603">
        <f t="shared" si="5"/>
        <v>0</v>
      </c>
      <c r="M201" s="11"/>
    </row>
    <row r="202" spans="1:13" ht="15" customHeight="1">
      <c r="A202" s="727"/>
      <c r="B202" s="576" t="s">
        <v>558</v>
      </c>
      <c r="C202" s="575"/>
      <c r="D202" s="575"/>
      <c r="E202" s="575"/>
      <c r="F202" s="575"/>
      <c r="G202" s="575"/>
      <c r="H202" s="575"/>
      <c r="I202" s="575"/>
      <c r="J202" s="575"/>
      <c r="K202" s="575"/>
      <c r="L202" s="603">
        <f t="shared" si="5"/>
        <v>0</v>
      </c>
      <c r="M202" s="11"/>
    </row>
    <row r="203" spans="1:13" ht="15" customHeight="1">
      <c r="A203" s="727"/>
      <c r="B203" s="577" t="s">
        <v>559</v>
      </c>
      <c r="C203" s="575"/>
      <c r="D203" s="575"/>
      <c r="E203" s="575"/>
      <c r="F203" s="575"/>
      <c r="G203" s="575"/>
      <c r="H203" s="575"/>
      <c r="I203" s="575"/>
      <c r="J203" s="575"/>
      <c r="K203" s="575"/>
      <c r="L203" s="603">
        <f t="shared" si="5"/>
        <v>0</v>
      </c>
      <c r="M203" s="11"/>
    </row>
    <row r="204" spans="1:13" ht="15" customHeight="1">
      <c r="A204" s="727"/>
      <c r="B204" s="578" t="s">
        <v>560</v>
      </c>
      <c r="C204" s="575"/>
      <c r="D204" s="575"/>
      <c r="E204" s="575"/>
      <c r="F204" s="575"/>
      <c r="G204" s="575"/>
      <c r="H204" s="575"/>
      <c r="I204" s="575"/>
      <c r="J204" s="575"/>
      <c r="K204" s="575"/>
      <c r="L204" s="603">
        <f t="shared" si="5"/>
        <v>0</v>
      </c>
      <c r="M204" s="11"/>
    </row>
    <row r="205" spans="1:13" ht="15" customHeight="1">
      <c r="A205" s="727"/>
      <c r="B205" s="578" t="s">
        <v>563</v>
      </c>
      <c r="C205" s="575"/>
      <c r="D205" s="575"/>
      <c r="E205" s="575"/>
      <c r="F205" s="575"/>
      <c r="G205" s="575"/>
      <c r="H205" s="575"/>
      <c r="I205" s="575"/>
      <c r="J205" s="575"/>
      <c r="K205" s="575"/>
      <c r="L205" s="603">
        <f t="shared" si="5"/>
        <v>0</v>
      </c>
      <c r="M205" s="11"/>
    </row>
    <row r="206" spans="1:13" ht="15" customHeight="1">
      <c r="A206" s="727"/>
      <c r="B206" s="577" t="s">
        <v>556</v>
      </c>
      <c r="C206" s="575"/>
      <c r="D206" s="575"/>
      <c r="E206" s="575"/>
      <c r="F206" s="575"/>
      <c r="G206" s="575"/>
      <c r="H206" s="575"/>
      <c r="I206" s="575"/>
      <c r="J206" s="575"/>
      <c r="K206" s="575"/>
      <c r="L206" s="603">
        <f t="shared" si="5"/>
        <v>0</v>
      </c>
      <c r="M206" s="11"/>
    </row>
    <row r="207" spans="1:13" ht="15" customHeight="1">
      <c r="A207" s="727"/>
      <c r="B207" s="578" t="s">
        <v>561</v>
      </c>
      <c r="C207" s="575"/>
      <c r="D207" s="575"/>
      <c r="E207" s="575"/>
      <c r="F207" s="575"/>
      <c r="G207" s="575"/>
      <c r="H207" s="575"/>
      <c r="I207" s="575"/>
      <c r="J207" s="575"/>
      <c r="K207" s="575"/>
      <c r="L207" s="603">
        <f t="shared" si="5"/>
        <v>0</v>
      </c>
      <c r="M207" s="11"/>
    </row>
    <row r="208" spans="1:13" ht="15" customHeight="1">
      <c r="A208" s="727"/>
      <c r="B208" s="578" t="s">
        <v>562</v>
      </c>
      <c r="C208" s="575"/>
      <c r="D208" s="575"/>
      <c r="E208" s="575"/>
      <c r="F208" s="575"/>
      <c r="G208" s="575"/>
      <c r="H208" s="575"/>
      <c r="I208" s="575"/>
      <c r="J208" s="575"/>
      <c r="K208" s="575"/>
      <c r="L208" s="603">
        <f t="shared" si="5"/>
        <v>0</v>
      </c>
      <c r="M208" s="11"/>
    </row>
    <row r="209" spans="1:13" ht="15" customHeight="1">
      <c r="A209" s="727"/>
      <c r="B209" s="598" t="s">
        <v>564</v>
      </c>
      <c r="C209" s="575"/>
      <c r="D209" s="575"/>
      <c r="E209" s="575"/>
      <c r="F209" s="575"/>
      <c r="G209" s="575"/>
      <c r="H209" s="575"/>
      <c r="I209" s="575"/>
      <c r="J209" s="575"/>
      <c r="K209" s="575"/>
      <c r="L209" s="603">
        <f t="shared" si="5"/>
        <v>0</v>
      </c>
      <c r="M209" s="11"/>
    </row>
    <row r="210" spans="1:13" ht="15" customHeight="1">
      <c r="A210" s="727" t="s">
        <v>124</v>
      </c>
      <c r="B210" s="596" t="s">
        <v>553</v>
      </c>
      <c r="C210" s="575"/>
      <c r="D210" s="575"/>
      <c r="E210" s="575"/>
      <c r="F210" s="575"/>
      <c r="G210" s="575"/>
      <c r="H210" s="575"/>
      <c r="I210" s="575"/>
      <c r="J210" s="575"/>
      <c r="K210" s="575"/>
      <c r="L210" s="603">
        <f t="shared" si="5"/>
        <v>0</v>
      </c>
      <c r="M210" s="11"/>
    </row>
    <row r="211" spans="1:13" ht="15" customHeight="1">
      <c r="A211" s="727"/>
      <c r="B211" s="574" t="s">
        <v>557</v>
      </c>
      <c r="C211" s="575"/>
      <c r="D211" s="575"/>
      <c r="E211" s="575"/>
      <c r="F211" s="575"/>
      <c r="G211" s="575"/>
      <c r="H211" s="575"/>
      <c r="I211" s="575"/>
      <c r="J211" s="575"/>
      <c r="K211" s="575"/>
      <c r="L211" s="603">
        <f t="shared" si="5"/>
        <v>0</v>
      </c>
      <c r="M211" s="11"/>
    </row>
    <row r="212" spans="1:13" ht="15" customHeight="1">
      <c r="A212" s="727"/>
      <c r="B212" s="576" t="s">
        <v>558</v>
      </c>
      <c r="C212" s="575"/>
      <c r="D212" s="575"/>
      <c r="E212" s="575"/>
      <c r="F212" s="575"/>
      <c r="G212" s="575"/>
      <c r="H212" s="575"/>
      <c r="I212" s="575"/>
      <c r="J212" s="575"/>
      <c r="K212" s="575"/>
      <c r="L212" s="603">
        <f t="shared" si="5"/>
        <v>0</v>
      </c>
      <c r="M212" s="11"/>
    </row>
    <row r="213" spans="1:13" ht="15" customHeight="1">
      <c r="A213" s="727"/>
      <c r="B213" s="577" t="s">
        <v>559</v>
      </c>
      <c r="C213" s="575"/>
      <c r="D213" s="575"/>
      <c r="E213" s="575"/>
      <c r="F213" s="575"/>
      <c r="G213" s="575"/>
      <c r="H213" s="575"/>
      <c r="I213" s="575"/>
      <c r="J213" s="575"/>
      <c r="K213" s="575"/>
      <c r="L213" s="603">
        <f t="shared" si="5"/>
        <v>0</v>
      </c>
      <c r="M213" s="11"/>
    </row>
    <row r="214" spans="1:13" ht="15" customHeight="1">
      <c r="A214" s="727"/>
      <c r="B214" s="578" t="s">
        <v>560</v>
      </c>
      <c r="C214" s="575"/>
      <c r="D214" s="575"/>
      <c r="E214" s="575"/>
      <c r="F214" s="575"/>
      <c r="G214" s="575"/>
      <c r="H214" s="575"/>
      <c r="I214" s="575"/>
      <c r="J214" s="575"/>
      <c r="K214" s="575"/>
      <c r="L214" s="603">
        <f t="shared" si="5"/>
        <v>0</v>
      </c>
      <c r="M214" s="11"/>
    </row>
    <row r="215" spans="1:13" ht="15" customHeight="1">
      <c r="A215" s="727"/>
      <c r="B215" s="578" t="s">
        <v>563</v>
      </c>
      <c r="C215" s="575"/>
      <c r="D215" s="575"/>
      <c r="E215" s="575"/>
      <c r="F215" s="575"/>
      <c r="G215" s="575"/>
      <c r="H215" s="575"/>
      <c r="I215" s="575"/>
      <c r="J215" s="575"/>
      <c r="K215" s="575"/>
      <c r="L215" s="603">
        <f t="shared" si="5"/>
        <v>0</v>
      </c>
      <c r="M215" s="11"/>
    </row>
    <row r="216" spans="1:13" ht="15" customHeight="1">
      <c r="A216" s="727"/>
      <c r="B216" s="577" t="s">
        <v>556</v>
      </c>
      <c r="C216" s="575"/>
      <c r="D216" s="575"/>
      <c r="E216" s="575"/>
      <c r="F216" s="575"/>
      <c r="G216" s="575"/>
      <c r="H216" s="575"/>
      <c r="I216" s="575"/>
      <c r="J216" s="575"/>
      <c r="K216" s="575"/>
      <c r="L216" s="603">
        <f t="shared" si="5"/>
        <v>0</v>
      </c>
      <c r="M216" s="11"/>
    </row>
    <row r="217" spans="1:13" ht="15" customHeight="1">
      <c r="A217" s="727"/>
      <c r="B217" s="578" t="s">
        <v>561</v>
      </c>
      <c r="C217" s="575"/>
      <c r="D217" s="575"/>
      <c r="E217" s="575"/>
      <c r="F217" s="575"/>
      <c r="G217" s="575"/>
      <c r="H217" s="575"/>
      <c r="I217" s="575"/>
      <c r="J217" s="575"/>
      <c r="K217" s="575"/>
      <c r="L217" s="603">
        <f t="shared" si="5"/>
        <v>0</v>
      </c>
      <c r="M217" s="11"/>
    </row>
    <row r="218" spans="1:13" ht="15" customHeight="1">
      <c r="A218" s="727"/>
      <c r="B218" s="578" t="s">
        <v>562</v>
      </c>
      <c r="C218" s="575"/>
      <c r="D218" s="575"/>
      <c r="E218" s="575"/>
      <c r="F218" s="575"/>
      <c r="G218" s="575"/>
      <c r="H218" s="575"/>
      <c r="I218" s="575"/>
      <c r="J218" s="575"/>
      <c r="K218" s="575"/>
      <c r="L218" s="603">
        <f t="shared" si="5"/>
        <v>0</v>
      </c>
      <c r="M218" s="11"/>
    </row>
    <row r="219" spans="1:13" ht="15" customHeight="1">
      <c r="A219" s="727"/>
      <c r="B219" s="598" t="s">
        <v>564</v>
      </c>
      <c r="C219" s="575"/>
      <c r="D219" s="575"/>
      <c r="E219" s="575"/>
      <c r="F219" s="575"/>
      <c r="G219" s="575"/>
      <c r="H219" s="575"/>
      <c r="I219" s="575"/>
      <c r="J219" s="575"/>
      <c r="K219" s="575"/>
      <c r="L219" s="603">
        <f t="shared" si="5"/>
        <v>0</v>
      </c>
      <c r="M219" s="11"/>
    </row>
    <row r="220" spans="1:13" ht="15" customHeight="1">
      <c r="A220" s="727" t="s">
        <v>581</v>
      </c>
      <c r="B220" s="596" t="s">
        <v>553</v>
      </c>
      <c r="C220" s="575"/>
      <c r="D220" s="575"/>
      <c r="E220" s="575"/>
      <c r="F220" s="575"/>
      <c r="G220" s="575"/>
      <c r="H220" s="575"/>
      <c r="I220" s="575"/>
      <c r="J220" s="575"/>
      <c r="K220" s="575"/>
      <c r="L220" s="603">
        <f t="shared" si="5"/>
        <v>0</v>
      </c>
      <c r="M220" s="11"/>
    </row>
    <row r="221" spans="1:13" ht="15" customHeight="1">
      <c r="A221" s="727"/>
      <c r="B221" s="574" t="s">
        <v>557</v>
      </c>
      <c r="C221" s="575"/>
      <c r="D221" s="575"/>
      <c r="E221" s="575"/>
      <c r="F221" s="575"/>
      <c r="G221" s="575"/>
      <c r="H221" s="575"/>
      <c r="I221" s="575"/>
      <c r="J221" s="575"/>
      <c r="K221" s="575"/>
      <c r="L221" s="603">
        <f t="shared" si="5"/>
        <v>0</v>
      </c>
      <c r="M221" s="11"/>
    </row>
    <row r="222" spans="1:13" ht="15" customHeight="1">
      <c r="A222" s="727"/>
      <c r="B222" s="576" t="s">
        <v>558</v>
      </c>
      <c r="C222" s="575"/>
      <c r="D222" s="575"/>
      <c r="E222" s="575"/>
      <c r="F222" s="575"/>
      <c r="G222" s="575"/>
      <c r="H222" s="575"/>
      <c r="I222" s="575"/>
      <c r="J222" s="575"/>
      <c r="K222" s="575"/>
      <c r="L222" s="603">
        <f t="shared" si="5"/>
        <v>0</v>
      </c>
      <c r="M222" s="11"/>
    </row>
    <row r="223" spans="1:13" ht="15" customHeight="1">
      <c r="A223" s="727"/>
      <c r="B223" s="577" t="s">
        <v>559</v>
      </c>
      <c r="C223" s="575"/>
      <c r="D223" s="575"/>
      <c r="E223" s="575"/>
      <c r="F223" s="575"/>
      <c r="G223" s="575"/>
      <c r="H223" s="575"/>
      <c r="I223" s="575"/>
      <c r="J223" s="575"/>
      <c r="K223" s="575"/>
      <c r="L223" s="603">
        <f t="shared" si="5"/>
        <v>0</v>
      </c>
      <c r="M223" s="11"/>
    </row>
    <row r="224" spans="1:13" ht="15" customHeight="1">
      <c r="A224" s="727"/>
      <c r="B224" s="578" t="s">
        <v>560</v>
      </c>
      <c r="C224" s="575"/>
      <c r="D224" s="575"/>
      <c r="E224" s="575"/>
      <c r="F224" s="575"/>
      <c r="G224" s="575"/>
      <c r="H224" s="575"/>
      <c r="I224" s="575"/>
      <c r="J224" s="575"/>
      <c r="K224" s="575"/>
      <c r="L224" s="603">
        <f t="shared" si="5"/>
        <v>0</v>
      </c>
      <c r="M224" s="11"/>
    </row>
    <row r="225" spans="1:13" ht="15" customHeight="1">
      <c r="A225" s="727"/>
      <c r="B225" s="578" t="s">
        <v>563</v>
      </c>
      <c r="C225" s="575"/>
      <c r="D225" s="575"/>
      <c r="E225" s="575"/>
      <c r="F225" s="575"/>
      <c r="G225" s="575"/>
      <c r="H225" s="575"/>
      <c r="I225" s="575"/>
      <c r="J225" s="575"/>
      <c r="K225" s="575"/>
      <c r="L225" s="603">
        <f t="shared" si="5"/>
        <v>0</v>
      </c>
      <c r="M225" s="11"/>
    </row>
    <row r="226" spans="1:13" ht="15" customHeight="1">
      <c r="A226" s="727"/>
      <c r="B226" s="577" t="s">
        <v>556</v>
      </c>
      <c r="C226" s="575"/>
      <c r="D226" s="575"/>
      <c r="E226" s="575"/>
      <c r="F226" s="575"/>
      <c r="G226" s="575"/>
      <c r="H226" s="575"/>
      <c r="I226" s="575"/>
      <c r="J226" s="575"/>
      <c r="K226" s="575"/>
      <c r="L226" s="603">
        <f t="shared" si="5"/>
        <v>0</v>
      </c>
      <c r="M226" s="11"/>
    </row>
    <row r="227" spans="1:13" ht="15" customHeight="1">
      <c r="A227" s="727"/>
      <c r="B227" s="578" t="s">
        <v>561</v>
      </c>
      <c r="C227" s="575"/>
      <c r="D227" s="575"/>
      <c r="E227" s="575"/>
      <c r="F227" s="575"/>
      <c r="G227" s="575"/>
      <c r="H227" s="575"/>
      <c r="I227" s="575"/>
      <c r="J227" s="575"/>
      <c r="K227" s="575"/>
      <c r="L227" s="603">
        <f t="shared" si="5"/>
        <v>0</v>
      </c>
      <c r="M227" s="11"/>
    </row>
    <row r="228" spans="1:13" ht="15" customHeight="1">
      <c r="A228" s="727"/>
      <c r="B228" s="578" t="s">
        <v>562</v>
      </c>
      <c r="C228" s="575"/>
      <c r="D228" s="575"/>
      <c r="E228" s="575"/>
      <c r="F228" s="575"/>
      <c r="G228" s="575"/>
      <c r="H228" s="575"/>
      <c r="I228" s="575"/>
      <c r="J228" s="575"/>
      <c r="K228" s="575"/>
      <c r="L228" s="603">
        <f t="shared" si="5"/>
        <v>0</v>
      </c>
      <c r="M228" s="11"/>
    </row>
    <row r="229" spans="1:13" ht="15" customHeight="1" thickBot="1">
      <c r="A229" s="736"/>
      <c r="B229" s="604" t="s">
        <v>564</v>
      </c>
      <c r="C229" s="589"/>
      <c r="D229" s="589"/>
      <c r="E229" s="589"/>
      <c r="F229" s="589"/>
      <c r="G229" s="589"/>
      <c r="H229" s="589"/>
      <c r="I229" s="589"/>
      <c r="J229" s="589"/>
      <c r="K229" s="589"/>
      <c r="L229" s="603">
        <f t="shared" si="5"/>
        <v>0</v>
      </c>
      <c r="M229" s="11"/>
    </row>
    <row r="230" spans="1:13" ht="15" customHeight="1" thickBot="1">
      <c r="A230" s="614" t="s">
        <v>44</v>
      </c>
      <c r="B230" s="615"/>
      <c r="C230" s="616">
        <f>SUM(C120:C229)</f>
        <v>0</v>
      </c>
      <c r="D230" s="616">
        <f aca="true" t="shared" si="6" ref="D230:K230">SUM(D120:D229)</f>
        <v>0</v>
      </c>
      <c r="E230" s="616">
        <f t="shared" si="6"/>
        <v>0</v>
      </c>
      <c r="F230" s="616">
        <f t="shared" si="6"/>
        <v>0</v>
      </c>
      <c r="G230" s="616">
        <f t="shared" si="6"/>
        <v>0</v>
      </c>
      <c r="H230" s="616">
        <f t="shared" si="6"/>
        <v>0</v>
      </c>
      <c r="I230" s="616">
        <f t="shared" si="6"/>
        <v>0</v>
      </c>
      <c r="J230" s="616">
        <f t="shared" si="6"/>
        <v>0</v>
      </c>
      <c r="K230" s="616">
        <f t="shared" si="6"/>
        <v>0</v>
      </c>
      <c r="L230" s="603">
        <f t="shared" si="5"/>
        <v>0</v>
      </c>
      <c r="M230" s="11"/>
    </row>
    <row r="231" spans="1:13" ht="26.25" customHeight="1" thickBot="1">
      <c r="A231" s="594" t="s">
        <v>582</v>
      </c>
      <c r="B231" s="606"/>
      <c r="C231" s="593"/>
      <c r="D231" s="593"/>
      <c r="E231" s="593"/>
      <c r="F231" s="593"/>
      <c r="G231" s="593"/>
      <c r="H231" s="593"/>
      <c r="I231" s="593"/>
      <c r="J231" s="593"/>
      <c r="K231" s="593"/>
      <c r="L231" s="603">
        <f t="shared" si="5"/>
        <v>0</v>
      </c>
      <c r="M231" s="11"/>
    </row>
    <row r="232" spans="1:13" ht="15" customHeight="1">
      <c r="A232" s="734" t="s">
        <v>127</v>
      </c>
      <c r="B232" s="605" t="s">
        <v>553</v>
      </c>
      <c r="C232" s="584"/>
      <c r="D232" s="584"/>
      <c r="E232" s="584"/>
      <c r="F232" s="584"/>
      <c r="G232" s="584"/>
      <c r="H232" s="584"/>
      <c r="I232" s="584"/>
      <c r="J232" s="584"/>
      <c r="K232" s="584"/>
      <c r="L232" s="603">
        <f t="shared" si="5"/>
        <v>0</v>
      </c>
      <c r="M232" s="11"/>
    </row>
    <row r="233" spans="1:13" ht="15" customHeight="1">
      <c r="A233" s="727"/>
      <c r="B233" s="574" t="s">
        <v>557</v>
      </c>
      <c r="C233" s="575"/>
      <c r="D233" s="575"/>
      <c r="E233" s="575"/>
      <c r="F233" s="575"/>
      <c r="G233" s="575"/>
      <c r="H233" s="575"/>
      <c r="I233" s="575"/>
      <c r="J233" s="575"/>
      <c r="K233" s="575"/>
      <c r="L233" s="603">
        <f t="shared" si="5"/>
        <v>0</v>
      </c>
      <c r="M233" s="11"/>
    </row>
    <row r="234" spans="1:13" ht="15" customHeight="1">
      <c r="A234" s="727"/>
      <c r="B234" s="576" t="s">
        <v>558</v>
      </c>
      <c r="C234" s="575"/>
      <c r="D234" s="575"/>
      <c r="E234" s="575"/>
      <c r="F234" s="575"/>
      <c r="G234" s="575"/>
      <c r="H234" s="575"/>
      <c r="I234" s="575"/>
      <c r="J234" s="575"/>
      <c r="K234" s="575"/>
      <c r="L234" s="603">
        <f t="shared" si="5"/>
        <v>0</v>
      </c>
      <c r="M234" s="11"/>
    </row>
    <row r="235" spans="1:13" ht="15" customHeight="1">
      <c r="A235" s="727"/>
      <c r="B235" s="577" t="s">
        <v>559</v>
      </c>
      <c r="C235" s="575"/>
      <c r="D235" s="575"/>
      <c r="E235" s="575"/>
      <c r="F235" s="575"/>
      <c r="G235" s="575"/>
      <c r="H235" s="575"/>
      <c r="I235" s="575"/>
      <c r="J235" s="575"/>
      <c r="K235" s="575"/>
      <c r="L235" s="603">
        <f t="shared" si="5"/>
        <v>0</v>
      </c>
      <c r="M235" s="11"/>
    </row>
    <row r="236" spans="1:13" ht="15" customHeight="1">
      <c r="A236" s="727"/>
      <c r="B236" s="578" t="s">
        <v>560</v>
      </c>
      <c r="C236" s="575"/>
      <c r="D236" s="575"/>
      <c r="E236" s="575"/>
      <c r="F236" s="575"/>
      <c r="G236" s="575"/>
      <c r="H236" s="575"/>
      <c r="I236" s="575"/>
      <c r="J236" s="575"/>
      <c r="K236" s="575"/>
      <c r="L236" s="603">
        <f t="shared" si="5"/>
        <v>0</v>
      </c>
      <c r="M236" s="11"/>
    </row>
    <row r="237" spans="1:13" ht="15" customHeight="1">
      <c r="A237" s="727"/>
      <c r="B237" s="578" t="s">
        <v>563</v>
      </c>
      <c r="C237" s="575"/>
      <c r="D237" s="575"/>
      <c r="E237" s="575"/>
      <c r="F237" s="575"/>
      <c r="G237" s="575"/>
      <c r="H237" s="575"/>
      <c r="I237" s="575"/>
      <c r="J237" s="575"/>
      <c r="K237" s="575"/>
      <c r="L237" s="603">
        <f t="shared" si="5"/>
        <v>0</v>
      </c>
      <c r="M237" s="11"/>
    </row>
    <row r="238" spans="1:13" ht="15" customHeight="1">
      <c r="A238" s="727"/>
      <c r="B238" s="577" t="s">
        <v>556</v>
      </c>
      <c r="C238" s="575"/>
      <c r="D238" s="575"/>
      <c r="E238" s="575"/>
      <c r="F238" s="575"/>
      <c r="G238" s="575"/>
      <c r="H238" s="575"/>
      <c r="I238" s="575"/>
      <c r="J238" s="575"/>
      <c r="K238" s="575"/>
      <c r="L238" s="603">
        <f t="shared" si="5"/>
        <v>0</v>
      </c>
      <c r="M238" s="11"/>
    </row>
    <row r="239" spans="1:13" ht="15" customHeight="1">
      <c r="A239" s="727"/>
      <c r="B239" s="578" t="s">
        <v>561</v>
      </c>
      <c r="C239" s="575"/>
      <c r="D239" s="575"/>
      <c r="E239" s="575"/>
      <c r="F239" s="575"/>
      <c r="G239" s="575"/>
      <c r="H239" s="575"/>
      <c r="I239" s="575"/>
      <c r="J239" s="575"/>
      <c r="K239" s="575"/>
      <c r="L239" s="603">
        <f t="shared" si="5"/>
        <v>0</v>
      </c>
      <c r="M239" s="11"/>
    </row>
    <row r="240" spans="1:13" ht="15" customHeight="1">
      <c r="A240" s="727"/>
      <c r="B240" s="578" t="s">
        <v>562</v>
      </c>
      <c r="C240" s="575"/>
      <c r="D240" s="575"/>
      <c r="E240" s="575"/>
      <c r="F240" s="575"/>
      <c r="G240" s="575"/>
      <c r="H240" s="575"/>
      <c r="I240" s="575"/>
      <c r="J240" s="575"/>
      <c r="K240" s="575"/>
      <c r="L240" s="603">
        <f t="shared" si="5"/>
        <v>0</v>
      </c>
      <c r="M240" s="11"/>
    </row>
    <row r="241" spans="1:13" ht="15" customHeight="1">
      <c r="A241" s="727"/>
      <c r="B241" s="598" t="s">
        <v>564</v>
      </c>
      <c r="C241" s="575"/>
      <c r="D241" s="575"/>
      <c r="E241" s="575"/>
      <c r="F241" s="575"/>
      <c r="G241" s="575"/>
      <c r="H241" s="575"/>
      <c r="I241" s="575"/>
      <c r="J241" s="575"/>
      <c r="K241" s="575"/>
      <c r="L241" s="603">
        <f t="shared" si="5"/>
        <v>0</v>
      </c>
      <c r="M241" s="11"/>
    </row>
    <row r="242" spans="1:13" ht="15" customHeight="1">
      <c r="A242" s="727" t="s">
        <v>128</v>
      </c>
      <c r="B242" s="596" t="s">
        <v>553</v>
      </c>
      <c r="C242" s="575"/>
      <c r="D242" s="575"/>
      <c r="E242" s="575"/>
      <c r="F242" s="575"/>
      <c r="G242" s="575"/>
      <c r="H242" s="575"/>
      <c r="I242" s="575"/>
      <c r="J242" s="575"/>
      <c r="K242" s="575"/>
      <c r="L242" s="603">
        <f t="shared" si="5"/>
        <v>0</v>
      </c>
      <c r="M242" s="11"/>
    </row>
    <row r="243" spans="1:13" ht="15" customHeight="1">
      <c r="A243" s="727"/>
      <c r="B243" s="574" t="s">
        <v>557</v>
      </c>
      <c r="C243" s="575"/>
      <c r="D243" s="575"/>
      <c r="E243" s="575"/>
      <c r="F243" s="575"/>
      <c r="G243" s="575"/>
      <c r="H243" s="575"/>
      <c r="I243" s="575"/>
      <c r="J243" s="575"/>
      <c r="K243" s="575"/>
      <c r="L243" s="603">
        <f t="shared" si="5"/>
        <v>0</v>
      </c>
      <c r="M243" s="11"/>
    </row>
    <row r="244" spans="1:13" ht="15" customHeight="1">
      <c r="A244" s="727"/>
      <c r="B244" s="576" t="s">
        <v>558</v>
      </c>
      <c r="C244" s="575"/>
      <c r="D244" s="575"/>
      <c r="E244" s="575"/>
      <c r="F244" s="575"/>
      <c r="G244" s="575"/>
      <c r="H244" s="575"/>
      <c r="I244" s="575"/>
      <c r="J244" s="575"/>
      <c r="K244" s="575"/>
      <c r="L244" s="603">
        <f t="shared" si="5"/>
        <v>0</v>
      </c>
      <c r="M244" s="11"/>
    </row>
    <row r="245" spans="1:13" ht="15" customHeight="1">
      <c r="A245" s="727"/>
      <c r="B245" s="577" t="s">
        <v>559</v>
      </c>
      <c r="C245" s="575"/>
      <c r="D245" s="575"/>
      <c r="E245" s="575"/>
      <c r="F245" s="575"/>
      <c r="G245" s="575"/>
      <c r="H245" s="575"/>
      <c r="I245" s="575"/>
      <c r="J245" s="575"/>
      <c r="K245" s="575"/>
      <c r="L245" s="603">
        <f t="shared" si="5"/>
        <v>0</v>
      </c>
      <c r="M245" s="11"/>
    </row>
    <row r="246" spans="1:13" ht="15" customHeight="1">
      <c r="A246" s="727"/>
      <c r="B246" s="578" t="s">
        <v>560</v>
      </c>
      <c r="C246" s="575"/>
      <c r="D246" s="575"/>
      <c r="E246" s="575"/>
      <c r="F246" s="575"/>
      <c r="G246" s="575"/>
      <c r="H246" s="575"/>
      <c r="I246" s="575"/>
      <c r="J246" s="575"/>
      <c r="K246" s="575"/>
      <c r="L246" s="603">
        <f t="shared" si="5"/>
        <v>0</v>
      </c>
      <c r="M246" s="11"/>
    </row>
    <row r="247" spans="1:13" ht="15" customHeight="1">
      <c r="A247" s="727"/>
      <c r="B247" s="578" t="s">
        <v>563</v>
      </c>
      <c r="C247" s="575"/>
      <c r="D247" s="575"/>
      <c r="E247" s="575"/>
      <c r="F247" s="575"/>
      <c r="G247" s="575"/>
      <c r="H247" s="575"/>
      <c r="I247" s="575"/>
      <c r="J247" s="575"/>
      <c r="K247" s="575"/>
      <c r="L247" s="603">
        <f t="shared" si="5"/>
        <v>0</v>
      </c>
      <c r="M247" s="11"/>
    </row>
    <row r="248" spans="1:13" ht="15" customHeight="1">
      <c r="A248" s="727"/>
      <c r="B248" s="577" t="s">
        <v>556</v>
      </c>
      <c r="C248" s="575"/>
      <c r="D248" s="575"/>
      <c r="E248" s="575"/>
      <c r="F248" s="575"/>
      <c r="G248" s="575"/>
      <c r="H248" s="575"/>
      <c r="I248" s="575"/>
      <c r="J248" s="575"/>
      <c r="K248" s="575"/>
      <c r="L248" s="603">
        <f t="shared" si="5"/>
        <v>0</v>
      </c>
      <c r="M248" s="11"/>
    </row>
    <row r="249" spans="1:13" ht="15" customHeight="1">
      <c r="A249" s="727"/>
      <c r="B249" s="578" t="s">
        <v>561</v>
      </c>
      <c r="C249" s="575"/>
      <c r="D249" s="575"/>
      <c r="E249" s="575"/>
      <c r="F249" s="575"/>
      <c r="G249" s="575"/>
      <c r="H249" s="575"/>
      <c r="I249" s="575"/>
      <c r="J249" s="575"/>
      <c r="K249" s="575"/>
      <c r="L249" s="603">
        <f t="shared" si="5"/>
        <v>0</v>
      </c>
      <c r="M249" s="11"/>
    </row>
    <row r="250" spans="1:13" ht="15" customHeight="1">
      <c r="A250" s="727"/>
      <c r="B250" s="578" t="s">
        <v>562</v>
      </c>
      <c r="C250" s="575"/>
      <c r="D250" s="575"/>
      <c r="E250" s="575"/>
      <c r="F250" s="575"/>
      <c r="G250" s="575"/>
      <c r="H250" s="575"/>
      <c r="I250" s="575"/>
      <c r="J250" s="575"/>
      <c r="K250" s="575"/>
      <c r="L250" s="603">
        <f t="shared" si="5"/>
        <v>0</v>
      </c>
      <c r="M250" s="11"/>
    </row>
    <row r="251" spans="1:13" ht="15" customHeight="1">
      <c r="A251" s="727"/>
      <c r="B251" s="598" t="s">
        <v>564</v>
      </c>
      <c r="C251" s="575"/>
      <c r="D251" s="575"/>
      <c r="E251" s="575"/>
      <c r="F251" s="575"/>
      <c r="G251" s="575"/>
      <c r="H251" s="575"/>
      <c r="I251" s="575"/>
      <c r="J251" s="575"/>
      <c r="K251" s="575"/>
      <c r="L251" s="603">
        <f t="shared" si="5"/>
        <v>0</v>
      </c>
      <c r="M251" s="11"/>
    </row>
    <row r="252" spans="1:13" ht="15" customHeight="1">
      <c r="A252" s="727" t="s">
        <v>129</v>
      </c>
      <c r="B252" s="596" t="s">
        <v>553</v>
      </c>
      <c r="C252" s="575"/>
      <c r="D252" s="575"/>
      <c r="E252" s="575"/>
      <c r="F252" s="575"/>
      <c r="G252" s="575"/>
      <c r="H252" s="575"/>
      <c r="I252" s="575"/>
      <c r="J252" s="575"/>
      <c r="K252" s="575"/>
      <c r="L252" s="603">
        <f t="shared" si="5"/>
        <v>0</v>
      </c>
      <c r="M252" s="11"/>
    </row>
    <row r="253" spans="1:13" ht="15" customHeight="1">
      <c r="A253" s="727"/>
      <c r="B253" s="574" t="s">
        <v>557</v>
      </c>
      <c r="C253" s="575"/>
      <c r="D253" s="575"/>
      <c r="E253" s="575"/>
      <c r="F253" s="575"/>
      <c r="G253" s="575"/>
      <c r="H253" s="575"/>
      <c r="I253" s="575"/>
      <c r="J253" s="575"/>
      <c r="K253" s="575"/>
      <c r="L253" s="603">
        <f t="shared" si="5"/>
        <v>0</v>
      </c>
      <c r="M253" s="11"/>
    </row>
    <row r="254" spans="1:13" ht="15" customHeight="1">
      <c r="A254" s="727"/>
      <c r="B254" s="576" t="s">
        <v>558</v>
      </c>
      <c r="C254" s="575"/>
      <c r="D254" s="575"/>
      <c r="E254" s="575"/>
      <c r="F254" s="575"/>
      <c r="G254" s="575"/>
      <c r="H254" s="575"/>
      <c r="I254" s="575"/>
      <c r="J254" s="575"/>
      <c r="K254" s="575"/>
      <c r="L254" s="603">
        <f t="shared" si="5"/>
        <v>0</v>
      </c>
      <c r="M254" s="11"/>
    </row>
    <row r="255" spans="1:13" ht="15" customHeight="1">
      <c r="A255" s="727"/>
      <c r="B255" s="577" t="s">
        <v>559</v>
      </c>
      <c r="C255" s="575"/>
      <c r="D255" s="575"/>
      <c r="E255" s="575"/>
      <c r="F255" s="575"/>
      <c r="G255" s="575"/>
      <c r="H255" s="575"/>
      <c r="I255" s="575"/>
      <c r="J255" s="575"/>
      <c r="K255" s="575"/>
      <c r="L255" s="603">
        <f t="shared" si="5"/>
        <v>0</v>
      </c>
      <c r="M255" s="11"/>
    </row>
    <row r="256" spans="1:13" ht="15" customHeight="1">
      <c r="A256" s="727"/>
      <c r="B256" s="578" t="s">
        <v>560</v>
      </c>
      <c r="C256" s="575"/>
      <c r="D256" s="575"/>
      <c r="E256" s="575"/>
      <c r="F256" s="575"/>
      <c r="G256" s="575"/>
      <c r="H256" s="575"/>
      <c r="I256" s="575"/>
      <c r="J256" s="575"/>
      <c r="K256" s="575"/>
      <c r="L256" s="603">
        <f t="shared" si="5"/>
        <v>0</v>
      </c>
      <c r="M256" s="11"/>
    </row>
    <row r="257" spans="1:13" ht="15" customHeight="1">
      <c r="A257" s="727"/>
      <c r="B257" s="578" t="s">
        <v>563</v>
      </c>
      <c r="C257" s="575"/>
      <c r="D257" s="575"/>
      <c r="E257" s="575"/>
      <c r="F257" s="575"/>
      <c r="G257" s="575"/>
      <c r="H257" s="575"/>
      <c r="I257" s="575"/>
      <c r="J257" s="575"/>
      <c r="K257" s="575"/>
      <c r="L257" s="603">
        <f t="shared" si="5"/>
        <v>0</v>
      </c>
      <c r="M257" s="11"/>
    </row>
    <row r="258" spans="1:13" ht="15" customHeight="1">
      <c r="A258" s="727"/>
      <c r="B258" s="577" t="s">
        <v>556</v>
      </c>
      <c r="C258" s="575"/>
      <c r="D258" s="575"/>
      <c r="E258" s="575"/>
      <c r="F258" s="575"/>
      <c r="G258" s="575"/>
      <c r="H258" s="575"/>
      <c r="I258" s="575"/>
      <c r="J258" s="575"/>
      <c r="K258" s="575"/>
      <c r="L258" s="603">
        <f t="shared" si="5"/>
        <v>0</v>
      </c>
      <c r="M258" s="11"/>
    </row>
    <row r="259" spans="1:13" ht="15" customHeight="1">
      <c r="A259" s="727"/>
      <c r="B259" s="578" t="s">
        <v>561</v>
      </c>
      <c r="C259" s="575"/>
      <c r="D259" s="575"/>
      <c r="E259" s="575"/>
      <c r="F259" s="575"/>
      <c r="G259" s="575"/>
      <c r="H259" s="575"/>
      <c r="I259" s="575"/>
      <c r="J259" s="575"/>
      <c r="K259" s="575"/>
      <c r="L259" s="603">
        <f t="shared" si="5"/>
        <v>0</v>
      </c>
      <c r="M259" s="11"/>
    </row>
    <row r="260" spans="1:13" ht="15" customHeight="1">
      <c r="A260" s="727"/>
      <c r="B260" s="578" t="s">
        <v>562</v>
      </c>
      <c r="C260" s="575"/>
      <c r="D260" s="575"/>
      <c r="E260" s="575"/>
      <c r="F260" s="575"/>
      <c r="G260" s="575"/>
      <c r="H260" s="575"/>
      <c r="I260" s="575"/>
      <c r="J260" s="575"/>
      <c r="K260" s="575"/>
      <c r="L260" s="603">
        <f t="shared" si="5"/>
        <v>0</v>
      </c>
      <c r="M260" s="11"/>
    </row>
    <row r="261" spans="1:13" ht="15" customHeight="1" thickBot="1">
      <c r="A261" s="736"/>
      <c r="B261" s="604" t="s">
        <v>564</v>
      </c>
      <c r="C261" s="589"/>
      <c r="D261" s="589"/>
      <c r="E261" s="589"/>
      <c r="F261" s="589"/>
      <c r="G261" s="589"/>
      <c r="H261" s="589"/>
      <c r="I261" s="589"/>
      <c r="J261" s="589"/>
      <c r="K261" s="589"/>
      <c r="L261" s="603">
        <f t="shared" si="5"/>
        <v>0</v>
      </c>
      <c r="M261" s="11"/>
    </row>
    <row r="262" spans="1:13" ht="15" customHeight="1" thickBot="1">
      <c r="A262" s="609" t="s">
        <v>44</v>
      </c>
      <c r="B262" s="606"/>
      <c r="C262" s="593">
        <f>SUM(C232:C261)</f>
        <v>0</v>
      </c>
      <c r="D262" s="593">
        <f aca="true" t="shared" si="7" ref="D262:K262">SUM(D232:D261)</f>
        <v>0</v>
      </c>
      <c r="E262" s="593">
        <f t="shared" si="7"/>
        <v>0</v>
      </c>
      <c r="F262" s="593">
        <f t="shared" si="7"/>
        <v>0</v>
      </c>
      <c r="G262" s="593">
        <f t="shared" si="7"/>
        <v>0</v>
      </c>
      <c r="H262" s="593">
        <f t="shared" si="7"/>
        <v>0</v>
      </c>
      <c r="I262" s="593">
        <f t="shared" si="7"/>
        <v>0</v>
      </c>
      <c r="J262" s="593">
        <f t="shared" si="7"/>
        <v>0</v>
      </c>
      <c r="K262" s="593">
        <f t="shared" si="7"/>
        <v>0</v>
      </c>
      <c r="L262" s="603">
        <f t="shared" si="5"/>
        <v>0</v>
      </c>
      <c r="M262" s="11"/>
    </row>
    <row r="263" spans="1:13" ht="15" customHeight="1" thickBot="1">
      <c r="A263" s="611" t="s">
        <v>130</v>
      </c>
      <c r="B263" s="612"/>
      <c r="C263" s="613"/>
      <c r="D263" s="613"/>
      <c r="E263" s="613"/>
      <c r="F263" s="613"/>
      <c r="G263" s="613"/>
      <c r="H263" s="613"/>
      <c r="I263" s="613"/>
      <c r="J263" s="613"/>
      <c r="K263" s="613"/>
      <c r="L263" s="603">
        <f aca="true" t="shared" si="8" ref="L263:L326">SUM(C263:K263)</f>
        <v>0</v>
      </c>
      <c r="M263" s="11"/>
    </row>
    <row r="264" spans="1:13" ht="15" customHeight="1">
      <c r="A264" s="737" t="s">
        <v>583</v>
      </c>
      <c r="B264" s="605" t="s">
        <v>553</v>
      </c>
      <c r="C264" s="584"/>
      <c r="D264" s="584"/>
      <c r="E264" s="584"/>
      <c r="F264" s="584"/>
      <c r="G264" s="584"/>
      <c r="H264" s="584"/>
      <c r="I264" s="584"/>
      <c r="J264" s="584"/>
      <c r="K264" s="584"/>
      <c r="L264" s="603">
        <f t="shared" si="8"/>
        <v>0</v>
      </c>
      <c r="M264" s="11"/>
    </row>
    <row r="265" spans="1:13" ht="15" customHeight="1">
      <c r="A265" s="738"/>
      <c r="B265" s="574" t="s">
        <v>557</v>
      </c>
      <c r="C265" s="575"/>
      <c r="D265" s="575"/>
      <c r="E265" s="575"/>
      <c r="F265" s="575"/>
      <c r="G265" s="575"/>
      <c r="H265" s="575"/>
      <c r="I265" s="575"/>
      <c r="J265" s="575"/>
      <c r="K265" s="575"/>
      <c r="L265" s="603">
        <f t="shared" si="8"/>
        <v>0</v>
      </c>
      <c r="M265" s="11"/>
    </row>
    <row r="266" spans="1:13" ht="15" customHeight="1">
      <c r="A266" s="738"/>
      <c r="B266" s="576" t="s">
        <v>558</v>
      </c>
      <c r="C266" s="575"/>
      <c r="D266" s="575"/>
      <c r="E266" s="575"/>
      <c r="F266" s="575"/>
      <c r="G266" s="575"/>
      <c r="H266" s="575"/>
      <c r="I266" s="575"/>
      <c r="J266" s="575"/>
      <c r="K266" s="575"/>
      <c r="L266" s="603">
        <f t="shared" si="8"/>
        <v>0</v>
      </c>
      <c r="M266" s="11"/>
    </row>
    <row r="267" spans="1:13" ht="15" customHeight="1">
      <c r="A267" s="738"/>
      <c r="B267" s="577" t="s">
        <v>559</v>
      </c>
      <c r="C267" s="575"/>
      <c r="D267" s="575"/>
      <c r="E267" s="575"/>
      <c r="F267" s="575"/>
      <c r="G267" s="575"/>
      <c r="H267" s="575"/>
      <c r="I267" s="575"/>
      <c r="J267" s="575"/>
      <c r="K267" s="575"/>
      <c r="L267" s="603">
        <f t="shared" si="8"/>
        <v>0</v>
      </c>
      <c r="M267" s="11"/>
    </row>
    <row r="268" spans="1:13" ht="15" customHeight="1">
      <c r="A268" s="738"/>
      <c r="B268" s="578" t="s">
        <v>560</v>
      </c>
      <c r="C268" s="575"/>
      <c r="D268" s="575"/>
      <c r="E268" s="575"/>
      <c r="F268" s="575"/>
      <c r="G268" s="575"/>
      <c r="H268" s="575"/>
      <c r="I268" s="575"/>
      <c r="J268" s="575"/>
      <c r="K268" s="575"/>
      <c r="L268" s="603">
        <f t="shared" si="8"/>
        <v>0</v>
      </c>
      <c r="M268" s="11"/>
    </row>
    <row r="269" spans="1:13" ht="15" customHeight="1">
      <c r="A269" s="738"/>
      <c r="B269" s="578" t="s">
        <v>563</v>
      </c>
      <c r="C269" s="575"/>
      <c r="D269" s="575"/>
      <c r="E269" s="575"/>
      <c r="F269" s="575"/>
      <c r="G269" s="575"/>
      <c r="H269" s="575"/>
      <c r="I269" s="575"/>
      <c r="J269" s="575"/>
      <c r="K269" s="575"/>
      <c r="L269" s="603">
        <f t="shared" si="8"/>
        <v>0</v>
      </c>
      <c r="M269" s="11"/>
    </row>
    <row r="270" spans="1:13" ht="15" customHeight="1">
      <c r="A270" s="738"/>
      <c r="B270" s="577" t="s">
        <v>556</v>
      </c>
      <c r="C270" s="575"/>
      <c r="D270" s="575"/>
      <c r="E270" s="575"/>
      <c r="F270" s="575"/>
      <c r="G270" s="575"/>
      <c r="H270" s="575"/>
      <c r="I270" s="575"/>
      <c r="J270" s="575"/>
      <c r="K270" s="575"/>
      <c r="L270" s="603">
        <f t="shared" si="8"/>
        <v>0</v>
      </c>
      <c r="M270" s="11"/>
    </row>
    <row r="271" spans="1:13" ht="15" customHeight="1">
      <c r="A271" s="738"/>
      <c r="B271" s="578" t="s">
        <v>561</v>
      </c>
      <c r="C271" s="575"/>
      <c r="D271" s="575"/>
      <c r="E271" s="575"/>
      <c r="F271" s="575"/>
      <c r="G271" s="575"/>
      <c r="H271" s="575"/>
      <c r="I271" s="575"/>
      <c r="J271" s="575"/>
      <c r="K271" s="575"/>
      <c r="L271" s="603">
        <f t="shared" si="8"/>
        <v>0</v>
      </c>
      <c r="M271" s="11"/>
    </row>
    <row r="272" spans="1:13" ht="15" customHeight="1">
      <c r="A272" s="738"/>
      <c r="B272" s="578" t="s">
        <v>562</v>
      </c>
      <c r="C272" s="575"/>
      <c r="D272" s="575"/>
      <c r="E272" s="575"/>
      <c r="F272" s="575"/>
      <c r="G272" s="575"/>
      <c r="H272" s="575"/>
      <c r="I272" s="575"/>
      <c r="J272" s="575"/>
      <c r="K272" s="575"/>
      <c r="L272" s="603">
        <f t="shared" si="8"/>
        <v>0</v>
      </c>
      <c r="M272" s="11"/>
    </row>
    <row r="273" spans="1:13" ht="15" customHeight="1">
      <c r="A273" s="738"/>
      <c r="B273" s="598" t="s">
        <v>564</v>
      </c>
      <c r="C273" s="575"/>
      <c r="D273" s="575"/>
      <c r="E273" s="575"/>
      <c r="F273" s="575"/>
      <c r="G273" s="575"/>
      <c r="H273" s="575"/>
      <c r="I273" s="575"/>
      <c r="J273" s="575"/>
      <c r="K273" s="575"/>
      <c r="L273" s="603">
        <f t="shared" si="8"/>
        <v>0</v>
      </c>
      <c r="M273" s="11"/>
    </row>
    <row r="274" spans="1:13" ht="15" customHeight="1">
      <c r="A274" s="738" t="s">
        <v>362</v>
      </c>
      <c r="B274" s="596" t="s">
        <v>553</v>
      </c>
      <c r="C274" s="575"/>
      <c r="D274" s="575"/>
      <c r="E274" s="575"/>
      <c r="F274" s="575"/>
      <c r="G274" s="575"/>
      <c r="H274" s="575"/>
      <c r="I274" s="575"/>
      <c r="J274" s="575"/>
      <c r="K274" s="575"/>
      <c r="L274" s="603">
        <f t="shared" si="8"/>
        <v>0</v>
      </c>
      <c r="M274" s="11"/>
    </row>
    <row r="275" spans="1:13" ht="15" customHeight="1">
      <c r="A275" s="738"/>
      <c r="B275" s="574" t="s">
        <v>557</v>
      </c>
      <c r="C275" s="575"/>
      <c r="D275" s="575"/>
      <c r="E275" s="575"/>
      <c r="F275" s="575"/>
      <c r="G275" s="575"/>
      <c r="H275" s="575"/>
      <c r="I275" s="575"/>
      <c r="J275" s="575"/>
      <c r="K275" s="575"/>
      <c r="L275" s="603">
        <f t="shared" si="8"/>
        <v>0</v>
      </c>
      <c r="M275" s="11"/>
    </row>
    <row r="276" spans="1:13" ht="15" customHeight="1">
      <c r="A276" s="738"/>
      <c r="B276" s="576" t="s">
        <v>558</v>
      </c>
      <c r="C276" s="575"/>
      <c r="D276" s="575"/>
      <c r="E276" s="575"/>
      <c r="F276" s="575"/>
      <c r="G276" s="575"/>
      <c r="H276" s="575"/>
      <c r="I276" s="575"/>
      <c r="J276" s="575"/>
      <c r="K276" s="575"/>
      <c r="L276" s="603">
        <f t="shared" si="8"/>
        <v>0</v>
      </c>
      <c r="M276" s="11"/>
    </row>
    <row r="277" spans="1:13" ht="15" customHeight="1">
      <c r="A277" s="738"/>
      <c r="B277" s="577" t="s">
        <v>559</v>
      </c>
      <c r="C277" s="575"/>
      <c r="D277" s="575"/>
      <c r="E277" s="575"/>
      <c r="F277" s="575"/>
      <c r="G277" s="575"/>
      <c r="H277" s="575"/>
      <c r="I277" s="575"/>
      <c r="J277" s="575"/>
      <c r="K277" s="575"/>
      <c r="L277" s="603">
        <f t="shared" si="8"/>
        <v>0</v>
      </c>
      <c r="M277" s="11"/>
    </row>
    <row r="278" spans="1:13" ht="15" customHeight="1">
      <c r="A278" s="738"/>
      <c r="B278" s="578" t="s">
        <v>560</v>
      </c>
      <c r="C278" s="575"/>
      <c r="D278" s="575"/>
      <c r="E278" s="575"/>
      <c r="F278" s="575"/>
      <c r="G278" s="575"/>
      <c r="H278" s="575"/>
      <c r="I278" s="575"/>
      <c r="J278" s="575"/>
      <c r="K278" s="575"/>
      <c r="L278" s="603">
        <f t="shared" si="8"/>
        <v>0</v>
      </c>
      <c r="M278" s="11"/>
    </row>
    <row r="279" spans="1:13" ht="15" customHeight="1">
      <c r="A279" s="738"/>
      <c r="B279" s="578" t="s">
        <v>563</v>
      </c>
      <c r="C279" s="575"/>
      <c r="D279" s="575"/>
      <c r="E279" s="575"/>
      <c r="F279" s="575"/>
      <c r="G279" s="575"/>
      <c r="H279" s="575"/>
      <c r="I279" s="575"/>
      <c r="J279" s="575"/>
      <c r="K279" s="575"/>
      <c r="L279" s="603">
        <f t="shared" si="8"/>
        <v>0</v>
      </c>
      <c r="M279" s="11"/>
    </row>
    <row r="280" spans="1:13" ht="15" customHeight="1">
      <c r="A280" s="738"/>
      <c r="B280" s="577" t="s">
        <v>556</v>
      </c>
      <c r="C280" s="575"/>
      <c r="D280" s="575"/>
      <c r="E280" s="575"/>
      <c r="F280" s="575"/>
      <c r="G280" s="575"/>
      <c r="H280" s="575"/>
      <c r="I280" s="575"/>
      <c r="J280" s="575"/>
      <c r="K280" s="575"/>
      <c r="L280" s="603">
        <f t="shared" si="8"/>
        <v>0</v>
      </c>
      <c r="M280" s="11"/>
    </row>
    <row r="281" spans="1:13" ht="15" customHeight="1">
      <c r="A281" s="738"/>
      <c r="B281" s="578" t="s">
        <v>561</v>
      </c>
      <c r="C281" s="575"/>
      <c r="D281" s="575"/>
      <c r="E281" s="575"/>
      <c r="F281" s="575"/>
      <c r="G281" s="575"/>
      <c r="H281" s="575"/>
      <c r="I281" s="575"/>
      <c r="J281" s="575"/>
      <c r="K281" s="575"/>
      <c r="L281" s="603">
        <f t="shared" si="8"/>
        <v>0</v>
      </c>
      <c r="M281" s="11"/>
    </row>
    <row r="282" spans="1:13" ht="15" customHeight="1">
      <c r="A282" s="738"/>
      <c r="B282" s="578" t="s">
        <v>562</v>
      </c>
      <c r="C282" s="575"/>
      <c r="D282" s="575"/>
      <c r="E282" s="575"/>
      <c r="F282" s="575"/>
      <c r="G282" s="575"/>
      <c r="H282" s="575"/>
      <c r="I282" s="575"/>
      <c r="J282" s="575"/>
      <c r="K282" s="575"/>
      <c r="L282" s="603">
        <f t="shared" si="8"/>
        <v>0</v>
      </c>
      <c r="M282" s="11"/>
    </row>
    <row r="283" spans="1:13" ht="15" customHeight="1">
      <c r="A283" s="738"/>
      <c r="B283" s="598" t="s">
        <v>564</v>
      </c>
      <c r="C283" s="575"/>
      <c r="D283" s="575"/>
      <c r="E283" s="575"/>
      <c r="F283" s="575"/>
      <c r="G283" s="575"/>
      <c r="H283" s="575"/>
      <c r="I283" s="575"/>
      <c r="J283" s="575"/>
      <c r="K283" s="575"/>
      <c r="L283" s="603">
        <f t="shared" si="8"/>
        <v>0</v>
      </c>
      <c r="M283" s="11"/>
    </row>
    <row r="284" spans="1:13" ht="15" customHeight="1">
      <c r="A284" s="738" t="s">
        <v>170</v>
      </c>
      <c r="B284" s="596" t="s">
        <v>553</v>
      </c>
      <c r="C284" s="575"/>
      <c r="D284" s="575"/>
      <c r="E284" s="575"/>
      <c r="F284" s="575"/>
      <c r="G284" s="575"/>
      <c r="H284" s="575"/>
      <c r="I284" s="575"/>
      <c r="J284" s="575"/>
      <c r="K284" s="575"/>
      <c r="L284" s="603">
        <f t="shared" si="8"/>
        <v>0</v>
      </c>
      <c r="M284" s="11"/>
    </row>
    <row r="285" spans="1:13" ht="15" customHeight="1">
      <c r="A285" s="738"/>
      <c r="B285" s="574" t="s">
        <v>557</v>
      </c>
      <c r="C285" s="575"/>
      <c r="D285" s="575"/>
      <c r="E285" s="575"/>
      <c r="F285" s="575"/>
      <c r="G285" s="575"/>
      <c r="H285" s="575"/>
      <c r="I285" s="575"/>
      <c r="J285" s="575"/>
      <c r="K285" s="575"/>
      <c r="L285" s="603">
        <f t="shared" si="8"/>
        <v>0</v>
      </c>
      <c r="M285" s="11"/>
    </row>
    <row r="286" spans="1:13" ht="15" customHeight="1">
      <c r="A286" s="738"/>
      <c r="B286" s="576" t="s">
        <v>558</v>
      </c>
      <c r="C286" s="575"/>
      <c r="D286" s="575"/>
      <c r="E286" s="575"/>
      <c r="F286" s="575"/>
      <c r="G286" s="575"/>
      <c r="H286" s="575"/>
      <c r="I286" s="575"/>
      <c r="J286" s="575"/>
      <c r="K286" s="575"/>
      <c r="L286" s="603">
        <f t="shared" si="8"/>
        <v>0</v>
      </c>
      <c r="M286" s="11"/>
    </row>
    <row r="287" spans="1:13" ht="15" customHeight="1">
      <c r="A287" s="738"/>
      <c r="B287" s="577" t="s">
        <v>559</v>
      </c>
      <c r="C287" s="575"/>
      <c r="D287" s="575"/>
      <c r="E287" s="575"/>
      <c r="F287" s="575"/>
      <c r="G287" s="575"/>
      <c r="H287" s="575"/>
      <c r="I287" s="575"/>
      <c r="J287" s="575"/>
      <c r="K287" s="575"/>
      <c r="L287" s="603">
        <f t="shared" si="8"/>
        <v>0</v>
      </c>
      <c r="M287" s="11"/>
    </row>
    <row r="288" spans="1:13" ht="15" customHeight="1">
      <c r="A288" s="738"/>
      <c r="B288" s="578" t="s">
        <v>560</v>
      </c>
      <c r="C288" s="575"/>
      <c r="D288" s="575"/>
      <c r="E288" s="575"/>
      <c r="F288" s="575"/>
      <c r="G288" s="575"/>
      <c r="H288" s="575"/>
      <c r="I288" s="575"/>
      <c r="J288" s="575"/>
      <c r="K288" s="575"/>
      <c r="L288" s="603">
        <f t="shared" si="8"/>
        <v>0</v>
      </c>
      <c r="M288" s="11"/>
    </row>
    <row r="289" spans="1:13" ht="15" customHeight="1">
      <c r="A289" s="738"/>
      <c r="B289" s="578" t="s">
        <v>563</v>
      </c>
      <c r="C289" s="575"/>
      <c r="D289" s="575"/>
      <c r="E289" s="575"/>
      <c r="F289" s="575"/>
      <c r="G289" s="575"/>
      <c r="H289" s="575"/>
      <c r="I289" s="575"/>
      <c r="J289" s="575"/>
      <c r="K289" s="575"/>
      <c r="L289" s="603">
        <f t="shared" si="8"/>
        <v>0</v>
      </c>
      <c r="M289" s="11"/>
    </row>
    <row r="290" spans="1:13" ht="15" customHeight="1">
      <c r="A290" s="738"/>
      <c r="B290" s="577" t="s">
        <v>556</v>
      </c>
      <c r="C290" s="575"/>
      <c r="D290" s="575"/>
      <c r="E290" s="575"/>
      <c r="F290" s="575"/>
      <c r="G290" s="575"/>
      <c r="H290" s="575"/>
      <c r="I290" s="575"/>
      <c r="J290" s="575"/>
      <c r="K290" s="575"/>
      <c r="L290" s="603">
        <f t="shared" si="8"/>
        <v>0</v>
      </c>
      <c r="M290" s="11"/>
    </row>
    <row r="291" spans="1:13" ht="15" customHeight="1">
      <c r="A291" s="738"/>
      <c r="B291" s="578" t="s">
        <v>561</v>
      </c>
      <c r="C291" s="575"/>
      <c r="D291" s="575"/>
      <c r="E291" s="575"/>
      <c r="F291" s="575"/>
      <c r="G291" s="575"/>
      <c r="H291" s="575"/>
      <c r="I291" s="575"/>
      <c r="J291" s="575"/>
      <c r="K291" s="575"/>
      <c r="L291" s="603">
        <f t="shared" si="8"/>
        <v>0</v>
      </c>
      <c r="M291" s="11"/>
    </row>
    <row r="292" spans="1:13" ht="15" customHeight="1">
      <c r="A292" s="738"/>
      <c r="B292" s="578" t="s">
        <v>562</v>
      </c>
      <c r="C292" s="575"/>
      <c r="D292" s="575"/>
      <c r="E292" s="575"/>
      <c r="F292" s="575"/>
      <c r="G292" s="575"/>
      <c r="H292" s="575"/>
      <c r="I292" s="575"/>
      <c r="J292" s="575"/>
      <c r="K292" s="575"/>
      <c r="L292" s="603">
        <f t="shared" si="8"/>
        <v>0</v>
      </c>
      <c r="M292" s="11"/>
    </row>
    <row r="293" spans="1:13" ht="15" customHeight="1">
      <c r="A293" s="738"/>
      <c r="B293" s="598" t="s">
        <v>564</v>
      </c>
      <c r="C293" s="575"/>
      <c r="D293" s="575"/>
      <c r="E293" s="575"/>
      <c r="F293" s="575"/>
      <c r="G293" s="575"/>
      <c r="H293" s="575"/>
      <c r="I293" s="575"/>
      <c r="J293" s="575"/>
      <c r="K293" s="575"/>
      <c r="L293" s="603">
        <f t="shared" si="8"/>
        <v>0</v>
      </c>
      <c r="M293" s="11"/>
    </row>
    <row r="294" spans="1:13" ht="15" customHeight="1">
      <c r="A294" s="738" t="s">
        <v>364</v>
      </c>
      <c r="B294" s="596" t="s">
        <v>553</v>
      </c>
      <c r="C294" s="575"/>
      <c r="D294" s="575"/>
      <c r="E294" s="575"/>
      <c r="F294" s="575"/>
      <c r="G294" s="575"/>
      <c r="H294" s="575"/>
      <c r="I294" s="575"/>
      <c r="J294" s="575"/>
      <c r="K294" s="575"/>
      <c r="L294" s="603">
        <f t="shared" si="8"/>
        <v>0</v>
      </c>
      <c r="M294" s="11"/>
    </row>
    <row r="295" spans="1:13" ht="15" customHeight="1">
      <c r="A295" s="738"/>
      <c r="B295" s="574" t="s">
        <v>557</v>
      </c>
      <c r="C295" s="575"/>
      <c r="D295" s="575"/>
      <c r="E295" s="575"/>
      <c r="F295" s="575"/>
      <c r="G295" s="575"/>
      <c r="H295" s="575"/>
      <c r="I295" s="575"/>
      <c r="J295" s="575"/>
      <c r="K295" s="575"/>
      <c r="L295" s="603">
        <f t="shared" si="8"/>
        <v>0</v>
      </c>
      <c r="M295" s="11"/>
    </row>
    <row r="296" spans="1:13" ht="15" customHeight="1">
      <c r="A296" s="738"/>
      <c r="B296" s="576" t="s">
        <v>558</v>
      </c>
      <c r="C296" s="575"/>
      <c r="D296" s="575"/>
      <c r="E296" s="575"/>
      <c r="F296" s="575"/>
      <c r="G296" s="575"/>
      <c r="H296" s="575"/>
      <c r="I296" s="575"/>
      <c r="J296" s="575"/>
      <c r="K296" s="575"/>
      <c r="L296" s="603">
        <f t="shared" si="8"/>
        <v>0</v>
      </c>
      <c r="M296" s="11"/>
    </row>
    <row r="297" spans="1:13" ht="15" customHeight="1">
      <c r="A297" s="738"/>
      <c r="B297" s="577" t="s">
        <v>559</v>
      </c>
      <c r="C297" s="575"/>
      <c r="D297" s="575"/>
      <c r="E297" s="575"/>
      <c r="F297" s="575"/>
      <c r="G297" s="575"/>
      <c r="H297" s="575"/>
      <c r="I297" s="575"/>
      <c r="J297" s="575"/>
      <c r="K297" s="575"/>
      <c r="L297" s="603">
        <f t="shared" si="8"/>
        <v>0</v>
      </c>
      <c r="M297" s="11"/>
    </row>
    <row r="298" spans="1:13" ht="15" customHeight="1">
      <c r="A298" s="738"/>
      <c r="B298" s="578" t="s">
        <v>560</v>
      </c>
      <c r="C298" s="575"/>
      <c r="D298" s="575"/>
      <c r="E298" s="575"/>
      <c r="F298" s="575"/>
      <c r="G298" s="575"/>
      <c r="H298" s="575"/>
      <c r="I298" s="575"/>
      <c r="J298" s="575"/>
      <c r="K298" s="575"/>
      <c r="L298" s="603">
        <f t="shared" si="8"/>
        <v>0</v>
      </c>
      <c r="M298" s="11"/>
    </row>
    <row r="299" spans="1:13" ht="15" customHeight="1">
      <c r="A299" s="738"/>
      <c r="B299" s="578" t="s">
        <v>563</v>
      </c>
      <c r="C299" s="575"/>
      <c r="D299" s="575"/>
      <c r="E299" s="575"/>
      <c r="F299" s="575"/>
      <c r="G299" s="575"/>
      <c r="H299" s="575"/>
      <c r="I299" s="575"/>
      <c r="J299" s="575"/>
      <c r="K299" s="575"/>
      <c r="L299" s="603">
        <f t="shared" si="8"/>
        <v>0</v>
      </c>
      <c r="M299" s="11"/>
    </row>
    <row r="300" spans="1:13" ht="15" customHeight="1">
      <c r="A300" s="738"/>
      <c r="B300" s="577" t="s">
        <v>556</v>
      </c>
      <c r="C300" s="575"/>
      <c r="D300" s="575"/>
      <c r="E300" s="575"/>
      <c r="F300" s="575"/>
      <c r="G300" s="575"/>
      <c r="H300" s="575"/>
      <c r="I300" s="575"/>
      <c r="J300" s="575"/>
      <c r="K300" s="575"/>
      <c r="L300" s="603">
        <f t="shared" si="8"/>
        <v>0</v>
      </c>
      <c r="M300" s="11"/>
    </row>
    <row r="301" spans="1:13" ht="15" customHeight="1">
      <c r="A301" s="738"/>
      <c r="B301" s="578" t="s">
        <v>561</v>
      </c>
      <c r="C301" s="575"/>
      <c r="D301" s="575"/>
      <c r="E301" s="575"/>
      <c r="F301" s="575"/>
      <c r="G301" s="575"/>
      <c r="H301" s="575"/>
      <c r="I301" s="575"/>
      <c r="J301" s="575"/>
      <c r="K301" s="575"/>
      <c r="L301" s="603">
        <f t="shared" si="8"/>
        <v>0</v>
      </c>
      <c r="M301" s="11"/>
    </row>
    <row r="302" spans="1:13" ht="12" customHeight="1">
      <c r="A302" s="738"/>
      <c r="B302" s="578" t="s">
        <v>562</v>
      </c>
      <c r="C302" s="575"/>
      <c r="D302" s="575"/>
      <c r="E302" s="575"/>
      <c r="F302" s="575"/>
      <c r="G302" s="575"/>
      <c r="H302" s="575"/>
      <c r="I302" s="575"/>
      <c r="J302" s="575"/>
      <c r="K302" s="575"/>
      <c r="L302" s="603">
        <f t="shared" si="8"/>
        <v>0</v>
      </c>
      <c r="M302" s="11"/>
    </row>
    <row r="303" spans="1:13" ht="12" customHeight="1">
      <c r="A303" s="738"/>
      <c r="B303" s="598" t="s">
        <v>564</v>
      </c>
      <c r="C303" s="608"/>
      <c r="D303" s="608"/>
      <c r="E303" s="608"/>
      <c r="F303" s="608"/>
      <c r="G303" s="608"/>
      <c r="H303" s="608"/>
      <c r="I303" s="608"/>
      <c r="J303" s="608"/>
      <c r="K303" s="608"/>
      <c r="L303" s="603">
        <f t="shared" si="8"/>
        <v>0</v>
      </c>
      <c r="M303" s="11"/>
    </row>
    <row r="304" spans="1:13" ht="14.25" customHeight="1">
      <c r="A304" s="738" t="s">
        <v>584</v>
      </c>
      <c r="B304" s="596" t="s">
        <v>553</v>
      </c>
      <c r="C304" s="608"/>
      <c r="D304" s="608"/>
      <c r="E304" s="608"/>
      <c r="F304" s="608"/>
      <c r="G304" s="608"/>
      <c r="H304" s="608"/>
      <c r="I304" s="608"/>
      <c r="J304" s="608"/>
      <c r="K304" s="608"/>
      <c r="L304" s="603">
        <f t="shared" si="8"/>
        <v>0</v>
      </c>
      <c r="M304" s="11"/>
    </row>
    <row r="305" spans="1:13" ht="12" customHeight="1">
      <c r="A305" s="738"/>
      <c r="B305" s="574" t="s">
        <v>557</v>
      </c>
      <c r="C305" s="608"/>
      <c r="D305" s="608"/>
      <c r="E305" s="608"/>
      <c r="F305" s="608"/>
      <c r="G305" s="608"/>
      <c r="H305" s="608"/>
      <c r="I305" s="608"/>
      <c r="J305" s="608"/>
      <c r="K305" s="608"/>
      <c r="L305" s="603">
        <f t="shared" si="8"/>
        <v>0</v>
      </c>
      <c r="M305" s="11"/>
    </row>
    <row r="306" spans="1:13" ht="12" customHeight="1">
      <c r="A306" s="738"/>
      <c r="B306" s="576" t="s">
        <v>558</v>
      </c>
      <c r="C306" s="608"/>
      <c r="D306" s="608"/>
      <c r="E306" s="608"/>
      <c r="F306" s="608"/>
      <c r="G306" s="608"/>
      <c r="H306" s="608"/>
      <c r="I306" s="608"/>
      <c r="J306" s="608"/>
      <c r="K306" s="608"/>
      <c r="L306" s="603">
        <f t="shared" si="8"/>
        <v>0</v>
      </c>
      <c r="M306" s="11"/>
    </row>
    <row r="307" spans="1:13" ht="12" customHeight="1">
      <c r="A307" s="738"/>
      <c r="B307" s="577" t="s">
        <v>559</v>
      </c>
      <c r="C307" s="608"/>
      <c r="D307" s="608"/>
      <c r="E307" s="608"/>
      <c r="F307" s="608"/>
      <c r="G307" s="608"/>
      <c r="H307" s="608"/>
      <c r="I307" s="608"/>
      <c r="J307" s="608"/>
      <c r="K307" s="608"/>
      <c r="L307" s="603">
        <f t="shared" si="8"/>
        <v>0</v>
      </c>
      <c r="M307" s="11"/>
    </row>
    <row r="308" spans="1:13" ht="12" customHeight="1">
      <c r="A308" s="738"/>
      <c r="B308" s="578" t="s">
        <v>560</v>
      </c>
      <c r="C308" s="608"/>
      <c r="D308" s="608"/>
      <c r="E308" s="608"/>
      <c r="F308" s="608"/>
      <c r="G308" s="608"/>
      <c r="H308" s="608"/>
      <c r="I308" s="608"/>
      <c r="J308" s="608"/>
      <c r="K308" s="608"/>
      <c r="L308" s="603">
        <f t="shared" si="8"/>
        <v>0</v>
      </c>
      <c r="M308" s="11"/>
    </row>
    <row r="309" spans="1:13" ht="12" customHeight="1">
      <c r="A309" s="738"/>
      <c r="B309" s="578" t="s">
        <v>563</v>
      </c>
      <c r="C309" s="608"/>
      <c r="D309" s="608"/>
      <c r="E309" s="608"/>
      <c r="F309" s="608"/>
      <c r="G309" s="608"/>
      <c r="H309" s="608"/>
      <c r="I309" s="608"/>
      <c r="J309" s="608"/>
      <c r="K309" s="608"/>
      <c r="L309" s="603">
        <f t="shared" si="8"/>
        <v>0</v>
      </c>
      <c r="M309" s="11"/>
    </row>
    <row r="310" spans="1:13" ht="12" customHeight="1">
      <c r="A310" s="738"/>
      <c r="B310" s="577" t="s">
        <v>556</v>
      </c>
      <c r="C310" s="608"/>
      <c r="D310" s="608"/>
      <c r="E310" s="608"/>
      <c r="F310" s="608"/>
      <c r="G310" s="608"/>
      <c r="H310" s="608"/>
      <c r="I310" s="608"/>
      <c r="J310" s="608"/>
      <c r="K310" s="608"/>
      <c r="L310" s="603">
        <f t="shared" si="8"/>
        <v>0</v>
      </c>
      <c r="M310" s="11"/>
    </row>
    <row r="311" spans="1:13" ht="12" customHeight="1">
      <c r="A311" s="738"/>
      <c r="B311" s="578" t="s">
        <v>561</v>
      </c>
      <c r="C311" s="608"/>
      <c r="D311" s="608"/>
      <c r="E311" s="608"/>
      <c r="F311" s="608"/>
      <c r="G311" s="608"/>
      <c r="H311" s="608"/>
      <c r="I311" s="608"/>
      <c r="J311" s="608"/>
      <c r="K311" s="608"/>
      <c r="L311" s="603">
        <f t="shared" si="8"/>
        <v>0</v>
      </c>
      <c r="M311" s="11"/>
    </row>
    <row r="312" spans="1:13" ht="12" customHeight="1">
      <c r="A312" s="738"/>
      <c r="B312" s="578" t="s">
        <v>562</v>
      </c>
      <c r="C312" s="608"/>
      <c r="D312" s="608"/>
      <c r="E312" s="608"/>
      <c r="F312" s="608"/>
      <c r="G312" s="608"/>
      <c r="H312" s="608"/>
      <c r="I312" s="608"/>
      <c r="J312" s="608"/>
      <c r="K312" s="608"/>
      <c r="L312" s="603">
        <f t="shared" si="8"/>
        <v>0</v>
      </c>
      <c r="M312" s="11"/>
    </row>
    <row r="313" spans="1:13" ht="16.5" customHeight="1" thickBot="1">
      <c r="A313" s="739"/>
      <c r="B313" s="604" t="s">
        <v>564</v>
      </c>
      <c r="C313" s="617"/>
      <c r="D313" s="617"/>
      <c r="E313" s="617"/>
      <c r="F313" s="617"/>
      <c r="G313" s="617"/>
      <c r="H313" s="617"/>
      <c r="I313" s="617"/>
      <c r="J313" s="617"/>
      <c r="K313" s="617"/>
      <c r="L313" s="603">
        <f t="shared" si="8"/>
        <v>0</v>
      </c>
      <c r="M313" s="11"/>
    </row>
    <row r="314" spans="1:13" ht="12" customHeight="1" thickBot="1">
      <c r="A314" s="619" t="s">
        <v>44</v>
      </c>
      <c r="B314" s="620"/>
      <c r="C314" s="620">
        <f>SUM(C264:C313)</f>
        <v>0</v>
      </c>
      <c r="D314" s="620">
        <f aca="true" t="shared" si="9" ref="D314:K314">SUM(D264:D313)</f>
        <v>0</v>
      </c>
      <c r="E314" s="620">
        <f t="shared" si="9"/>
        <v>0</v>
      </c>
      <c r="F314" s="620">
        <f t="shared" si="9"/>
        <v>0</v>
      </c>
      <c r="G314" s="620">
        <f t="shared" si="9"/>
        <v>0</v>
      </c>
      <c r="H314" s="620">
        <f t="shared" si="9"/>
        <v>0</v>
      </c>
      <c r="I314" s="620">
        <f t="shared" si="9"/>
        <v>0</v>
      </c>
      <c r="J314" s="620">
        <f t="shared" si="9"/>
        <v>0</v>
      </c>
      <c r="K314" s="620">
        <f t="shared" si="9"/>
        <v>0</v>
      </c>
      <c r="L314" s="603">
        <f t="shared" si="8"/>
        <v>0</v>
      </c>
      <c r="M314" s="11"/>
    </row>
    <row r="315" spans="1:13" ht="12" customHeight="1" thickBot="1">
      <c r="A315" s="591" t="s">
        <v>585</v>
      </c>
      <c r="B315" s="618"/>
      <c r="C315" s="618"/>
      <c r="D315" s="618"/>
      <c r="E315" s="618"/>
      <c r="F315" s="618"/>
      <c r="G315" s="618"/>
      <c r="H315" s="618"/>
      <c r="I315" s="618"/>
      <c r="J315" s="618"/>
      <c r="K315" s="618"/>
      <c r="L315" s="603">
        <f t="shared" si="8"/>
        <v>0</v>
      </c>
      <c r="M315" s="11"/>
    </row>
    <row r="316" spans="1:13" ht="12" customHeight="1">
      <c r="A316" s="737" t="s">
        <v>137</v>
      </c>
      <c r="B316" s="596" t="s">
        <v>553</v>
      </c>
      <c r="C316" s="621"/>
      <c r="D316" s="621"/>
      <c r="E316" s="621"/>
      <c r="F316" s="621"/>
      <c r="G316" s="621"/>
      <c r="H316" s="621"/>
      <c r="I316" s="621"/>
      <c r="J316" s="621"/>
      <c r="K316" s="621"/>
      <c r="L316" s="603">
        <f t="shared" si="8"/>
        <v>0</v>
      </c>
      <c r="M316" s="11"/>
    </row>
    <row r="317" spans="1:13" ht="12" customHeight="1">
      <c r="A317" s="738"/>
      <c r="B317" s="574" t="s">
        <v>557</v>
      </c>
      <c r="C317" s="608"/>
      <c r="D317" s="608"/>
      <c r="E317" s="608"/>
      <c r="F317" s="608"/>
      <c r="G317" s="608"/>
      <c r="H317" s="608"/>
      <c r="I317" s="608"/>
      <c r="J317" s="608"/>
      <c r="K317" s="608"/>
      <c r="L317" s="603">
        <f t="shared" si="8"/>
        <v>0</v>
      </c>
      <c r="M317" s="11"/>
    </row>
    <row r="318" spans="1:13" ht="12" customHeight="1">
      <c r="A318" s="738"/>
      <c r="B318" s="576" t="s">
        <v>558</v>
      </c>
      <c r="C318" s="608"/>
      <c r="D318" s="608"/>
      <c r="E318" s="608"/>
      <c r="F318" s="608"/>
      <c r="G318" s="608"/>
      <c r="H318" s="608"/>
      <c r="I318" s="608"/>
      <c r="J318" s="608"/>
      <c r="K318" s="608"/>
      <c r="L318" s="603">
        <f t="shared" si="8"/>
        <v>0</v>
      </c>
      <c r="M318" s="11"/>
    </row>
    <row r="319" spans="1:13" ht="12" customHeight="1">
      <c r="A319" s="738"/>
      <c r="B319" s="577" t="s">
        <v>559</v>
      </c>
      <c r="C319" s="608"/>
      <c r="D319" s="608"/>
      <c r="E319" s="608"/>
      <c r="F319" s="608"/>
      <c r="G319" s="608"/>
      <c r="H319" s="608"/>
      <c r="I319" s="608"/>
      <c r="J319" s="608"/>
      <c r="K319" s="608"/>
      <c r="L319" s="603">
        <f t="shared" si="8"/>
        <v>0</v>
      </c>
      <c r="M319" s="11"/>
    </row>
    <row r="320" spans="1:13" ht="12" customHeight="1">
      <c r="A320" s="738"/>
      <c r="B320" s="578" t="s">
        <v>560</v>
      </c>
      <c r="C320" s="608"/>
      <c r="D320" s="608"/>
      <c r="E320" s="608"/>
      <c r="F320" s="608"/>
      <c r="G320" s="608"/>
      <c r="H320" s="608"/>
      <c r="I320" s="608"/>
      <c r="J320" s="608"/>
      <c r="K320" s="608"/>
      <c r="L320" s="603">
        <f t="shared" si="8"/>
        <v>0</v>
      </c>
      <c r="M320" s="11"/>
    </row>
    <row r="321" spans="1:13" ht="12" customHeight="1">
      <c r="A321" s="738"/>
      <c r="B321" s="578" t="s">
        <v>563</v>
      </c>
      <c r="C321" s="608"/>
      <c r="D321" s="608"/>
      <c r="E321" s="608"/>
      <c r="F321" s="608"/>
      <c r="G321" s="608"/>
      <c r="H321" s="608"/>
      <c r="I321" s="608"/>
      <c r="J321" s="608"/>
      <c r="K321" s="608"/>
      <c r="L321" s="603">
        <f t="shared" si="8"/>
        <v>0</v>
      </c>
      <c r="M321" s="11"/>
    </row>
    <row r="322" spans="1:13" ht="12" customHeight="1">
      <c r="A322" s="738"/>
      <c r="B322" s="577" t="s">
        <v>556</v>
      </c>
      <c r="C322" s="608"/>
      <c r="D322" s="608"/>
      <c r="E322" s="608"/>
      <c r="F322" s="608"/>
      <c r="G322" s="608"/>
      <c r="H322" s="608"/>
      <c r="I322" s="608"/>
      <c r="J322" s="608"/>
      <c r="K322" s="608"/>
      <c r="L322" s="603">
        <f t="shared" si="8"/>
        <v>0</v>
      </c>
      <c r="M322" s="11"/>
    </row>
    <row r="323" spans="1:13" ht="12" customHeight="1">
      <c r="A323" s="738"/>
      <c r="B323" s="578" t="s">
        <v>561</v>
      </c>
      <c r="C323" s="608"/>
      <c r="D323" s="608"/>
      <c r="E323" s="608"/>
      <c r="F323" s="608"/>
      <c r="G323" s="608"/>
      <c r="H323" s="608"/>
      <c r="I323" s="608"/>
      <c r="J323" s="608"/>
      <c r="K323" s="608"/>
      <c r="L323" s="603">
        <f t="shared" si="8"/>
        <v>0</v>
      </c>
      <c r="M323" s="11"/>
    </row>
    <row r="324" spans="1:13" ht="12" customHeight="1">
      <c r="A324" s="738"/>
      <c r="B324" s="578" t="s">
        <v>562</v>
      </c>
      <c r="C324" s="608"/>
      <c r="D324" s="608"/>
      <c r="E324" s="608"/>
      <c r="F324" s="608"/>
      <c r="G324" s="608"/>
      <c r="H324" s="608"/>
      <c r="I324" s="608"/>
      <c r="J324" s="608"/>
      <c r="K324" s="608"/>
      <c r="L324" s="603">
        <f t="shared" si="8"/>
        <v>0</v>
      </c>
      <c r="M324" s="11"/>
    </row>
    <row r="325" spans="1:13" ht="12" customHeight="1">
      <c r="A325" s="738"/>
      <c r="B325" s="604" t="s">
        <v>564</v>
      </c>
      <c r="C325" s="608"/>
      <c r="D325" s="608"/>
      <c r="E325" s="608"/>
      <c r="F325" s="608"/>
      <c r="G325" s="608"/>
      <c r="H325" s="608"/>
      <c r="I325" s="608"/>
      <c r="J325" s="608"/>
      <c r="K325" s="608"/>
      <c r="L325" s="603">
        <f t="shared" si="8"/>
        <v>0</v>
      </c>
      <c r="M325" s="11"/>
    </row>
    <row r="326" spans="1:13" ht="12" customHeight="1">
      <c r="A326" s="738" t="s">
        <v>182</v>
      </c>
      <c r="B326" s="596" t="s">
        <v>553</v>
      </c>
      <c r="C326" s="608"/>
      <c r="D326" s="608"/>
      <c r="E326" s="608"/>
      <c r="F326" s="608"/>
      <c r="G326" s="608"/>
      <c r="H326" s="608"/>
      <c r="I326" s="608"/>
      <c r="J326" s="608"/>
      <c r="K326" s="608"/>
      <c r="L326" s="603">
        <f t="shared" si="8"/>
        <v>0</v>
      </c>
      <c r="M326" s="11"/>
    </row>
    <row r="327" spans="1:13" ht="12" customHeight="1">
      <c r="A327" s="738"/>
      <c r="B327" s="574" t="s">
        <v>557</v>
      </c>
      <c r="C327" s="608"/>
      <c r="D327" s="608"/>
      <c r="E327" s="608"/>
      <c r="F327" s="608"/>
      <c r="G327" s="608"/>
      <c r="H327" s="608"/>
      <c r="I327" s="608"/>
      <c r="J327" s="608"/>
      <c r="K327" s="608"/>
      <c r="L327" s="603">
        <f aca="true" t="shared" si="10" ref="L327:L390">SUM(C327:K327)</f>
        <v>0</v>
      </c>
      <c r="M327" s="11"/>
    </row>
    <row r="328" spans="1:13" ht="12" customHeight="1">
      <c r="A328" s="738"/>
      <c r="B328" s="576" t="s">
        <v>558</v>
      </c>
      <c r="C328" s="608"/>
      <c r="D328" s="608"/>
      <c r="E328" s="608"/>
      <c r="F328" s="608"/>
      <c r="G328" s="608"/>
      <c r="H328" s="608"/>
      <c r="I328" s="608"/>
      <c r="J328" s="608"/>
      <c r="K328" s="608"/>
      <c r="L328" s="603">
        <f t="shared" si="10"/>
        <v>0</v>
      </c>
      <c r="M328" s="11"/>
    </row>
    <row r="329" spans="1:13" ht="12" customHeight="1">
      <c r="A329" s="738"/>
      <c r="B329" s="577" t="s">
        <v>559</v>
      </c>
      <c r="C329" s="608"/>
      <c r="D329" s="608"/>
      <c r="E329" s="608"/>
      <c r="F329" s="608"/>
      <c r="G329" s="608"/>
      <c r="H329" s="608"/>
      <c r="I329" s="608"/>
      <c r="J329" s="608"/>
      <c r="K329" s="608"/>
      <c r="L329" s="603">
        <f t="shared" si="10"/>
        <v>0</v>
      </c>
      <c r="M329" s="11"/>
    </row>
    <row r="330" spans="1:13" ht="12" customHeight="1">
      <c r="A330" s="738"/>
      <c r="B330" s="578" t="s">
        <v>560</v>
      </c>
      <c r="C330" s="608"/>
      <c r="D330" s="608"/>
      <c r="E330" s="608"/>
      <c r="F330" s="608"/>
      <c r="G330" s="608"/>
      <c r="H330" s="608"/>
      <c r="I330" s="608"/>
      <c r="J330" s="608"/>
      <c r="K330" s="608"/>
      <c r="L330" s="603">
        <f t="shared" si="10"/>
        <v>0</v>
      </c>
      <c r="M330" s="11"/>
    </row>
    <row r="331" spans="1:13" ht="12" customHeight="1">
      <c r="A331" s="738"/>
      <c r="B331" s="578" t="s">
        <v>563</v>
      </c>
      <c r="C331" s="608"/>
      <c r="D331" s="608"/>
      <c r="E331" s="608"/>
      <c r="F331" s="608"/>
      <c r="G331" s="608"/>
      <c r="H331" s="608"/>
      <c r="I331" s="608"/>
      <c r="J331" s="608"/>
      <c r="K331" s="608"/>
      <c r="L331" s="603">
        <f t="shared" si="10"/>
        <v>0</v>
      </c>
      <c r="M331" s="11"/>
    </row>
    <row r="332" spans="1:13" ht="12" customHeight="1">
      <c r="A332" s="738"/>
      <c r="B332" s="577" t="s">
        <v>556</v>
      </c>
      <c r="C332" s="608"/>
      <c r="D332" s="608"/>
      <c r="E332" s="608"/>
      <c r="F332" s="608"/>
      <c r="G332" s="608"/>
      <c r="H332" s="608"/>
      <c r="I332" s="608"/>
      <c r="J332" s="608"/>
      <c r="K332" s="608"/>
      <c r="L332" s="603">
        <f t="shared" si="10"/>
        <v>0</v>
      </c>
      <c r="M332" s="11"/>
    </row>
    <row r="333" spans="1:13" ht="12" customHeight="1">
      <c r="A333" s="738"/>
      <c r="B333" s="578" t="s">
        <v>561</v>
      </c>
      <c r="C333" s="608"/>
      <c r="D333" s="608"/>
      <c r="E333" s="608"/>
      <c r="F333" s="608"/>
      <c r="G333" s="608"/>
      <c r="H333" s="608"/>
      <c r="I333" s="608"/>
      <c r="J333" s="608"/>
      <c r="K333" s="608"/>
      <c r="L333" s="603">
        <f t="shared" si="10"/>
        <v>0</v>
      </c>
      <c r="M333" s="11"/>
    </row>
    <row r="334" spans="1:13" ht="12" customHeight="1">
      <c r="A334" s="738"/>
      <c r="B334" s="578" t="s">
        <v>562</v>
      </c>
      <c r="C334" s="608"/>
      <c r="D334" s="608"/>
      <c r="E334" s="608"/>
      <c r="F334" s="608"/>
      <c r="G334" s="608"/>
      <c r="H334" s="608"/>
      <c r="I334" s="608"/>
      <c r="J334" s="608"/>
      <c r="K334" s="608"/>
      <c r="L334" s="603">
        <f t="shared" si="10"/>
        <v>0</v>
      </c>
      <c r="M334" s="11"/>
    </row>
    <row r="335" spans="1:13" ht="12" customHeight="1" thickBot="1">
      <c r="A335" s="739"/>
      <c r="B335" s="604" t="s">
        <v>564</v>
      </c>
      <c r="C335" s="617"/>
      <c r="D335" s="617"/>
      <c r="E335" s="617"/>
      <c r="F335" s="617"/>
      <c r="G335" s="617"/>
      <c r="H335" s="617"/>
      <c r="I335" s="617"/>
      <c r="J335" s="617"/>
      <c r="K335" s="617"/>
      <c r="L335" s="603">
        <f t="shared" si="10"/>
        <v>0</v>
      </c>
      <c r="M335" s="11"/>
    </row>
    <row r="336" spans="1:13" ht="12" customHeight="1" thickBot="1">
      <c r="A336" s="594" t="s">
        <v>44</v>
      </c>
      <c r="B336" s="618"/>
      <c r="C336" s="618">
        <f>SUM(C316:C335)</f>
        <v>0</v>
      </c>
      <c r="D336" s="618">
        <f aca="true" t="shared" si="11" ref="D336:K336">SUM(D316:D335)</f>
        <v>0</v>
      </c>
      <c r="E336" s="618">
        <f t="shared" si="11"/>
        <v>0</v>
      </c>
      <c r="F336" s="618">
        <f t="shared" si="11"/>
        <v>0</v>
      </c>
      <c r="G336" s="618">
        <f t="shared" si="11"/>
        <v>0</v>
      </c>
      <c r="H336" s="618">
        <f t="shared" si="11"/>
        <v>0</v>
      </c>
      <c r="I336" s="618">
        <f t="shared" si="11"/>
        <v>0</v>
      </c>
      <c r="J336" s="618">
        <f t="shared" si="11"/>
        <v>0</v>
      </c>
      <c r="K336" s="618">
        <f t="shared" si="11"/>
        <v>0</v>
      </c>
      <c r="L336" s="603">
        <f t="shared" si="10"/>
        <v>0</v>
      </c>
      <c r="M336" s="11"/>
    </row>
    <row r="337" spans="1:13" ht="15" customHeight="1">
      <c r="A337" s="740" t="s">
        <v>586</v>
      </c>
      <c r="B337" s="605" t="s">
        <v>553</v>
      </c>
      <c r="C337" s="621"/>
      <c r="D337" s="621"/>
      <c r="E337" s="621"/>
      <c r="F337" s="621"/>
      <c r="G337" s="621"/>
      <c r="H337" s="621"/>
      <c r="I337" s="621"/>
      <c r="J337" s="621"/>
      <c r="K337" s="621"/>
      <c r="L337" s="603">
        <f t="shared" si="10"/>
        <v>0</v>
      </c>
      <c r="M337" s="11"/>
    </row>
    <row r="338" spans="1:13" ht="12" customHeight="1">
      <c r="A338" s="741"/>
      <c r="B338" s="574" t="s">
        <v>557</v>
      </c>
      <c r="C338" s="608"/>
      <c r="D338" s="608"/>
      <c r="E338" s="608"/>
      <c r="F338" s="608"/>
      <c r="G338" s="608"/>
      <c r="H338" s="608"/>
      <c r="I338" s="608"/>
      <c r="J338" s="608"/>
      <c r="K338" s="608"/>
      <c r="L338" s="603">
        <f t="shared" si="10"/>
        <v>0</v>
      </c>
      <c r="M338" s="11"/>
    </row>
    <row r="339" spans="1:13" ht="12" customHeight="1">
      <c r="A339" s="741"/>
      <c r="B339" s="576" t="s">
        <v>558</v>
      </c>
      <c r="C339" s="608"/>
      <c r="D339" s="608"/>
      <c r="E339" s="608"/>
      <c r="F339" s="608"/>
      <c r="G339" s="608"/>
      <c r="H339" s="608"/>
      <c r="I339" s="608"/>
      <c r="J339" s="608"/>
      <c r="K339" s="608"/>
      <c r="L339" s="603">
        <f t="shared" si="10"/>
        <v>0</v>
      </c>
      <c r="M339" s="11"/>
    </row>
    <row r="340" spans="1:13" ht="12" customHeight="1">
      <c r="A340" s="741"/>
      <c r="B340" s="577" t="s">
        <v>559</v>
      </c>
      <c r="C340" s="608"/>
      <c r="D340" s="608"/>
      <c r="E340" s="608"/>
      <c r="F340" s="608"/>
      <c r="G340" s="608"/>
      <c r="H340" s="608"/>
      <c r="I340" s="608"/>
      <c r="J340" s="608"/>
      <c r="K340" s="608"/>
      <c r="L340" s="603">
        <f t="shared" si="10"/>
        <v>0</v>
      </c>
      <c r="M340" s="11"/>
    </row>
    <row r="341" spans="1:13" ht="12" customHeight="1">
      <c r="A341" s="741"/>
      <c r="B341" s="578" t="s">
        <v>560</v>
      </c>
      <c r="C341" s="608"/>
      <c r="D341" s="623"/>
      <c r="E341" s="608"/>
      <c r="F341" s="608"/>
      <c r="G341" s="608"/>
      <c r="H341" s="608"/>
      <c r="I341" s="608"/>
      <c r="J341" s="608"/>
      <c r="K341" s="608"/>
      <c r="L341" s="603">
        <f t="shared" si="10"/>
        <v>0</v>
      </c>
      <c r="M341" s="11"/>
    </row>
    <row r="342" spans="1:13" ht="12" customHeight="1">
      <c r="A342" s="741"/>
      <c r="B342" s="578" t="s">
        <v>563</v>
      </c>
      <c r="C342" s="608"/>
      <c r="D342" s="608"/>
      <c r="E342" s="608"/>
      <c r="F342" s="608"/>
      <c r="G342" s="608"/>
      <c r="H342" s="608"/>
      <c r="I342" s="608"/>
      <c r="J342" s="608"/>
      <c r="K342" s="608"/>
      <c r="L342" s="603">
        <f t="shared" si="10"/>
        <v>0</v>
      </c>
      <c r="M342" s="11"/>
    </row>
    <row r="343" spans="1:13" ht="12" customHeight="1">
      <c r="A343" s="741"/>
      <c r="B343" s="577" t="s">
        <v>556</v>
      </c>
      <c r="C343" s="608"/>
      <c r="D343" s="608"/>
      <c r="E343" s="608"/>
      <c r="F343" s="608"/>
      <c r="G343" s="608"/>
      <c r="H343" s="608"/>
      <c r="I343" s="608"/>
      <c r="J343" s="608"/>
      <c r="K343" s="608"/>
      <c r="L343" s="603">
        <f t="shared" si="10"/>
        <v>0</v>
      </c>
      <c r="M343" s="11"/>
    </row>
    <row r="344" spans="1:13" ht="12" customHeight="1">
      <c r="A344" s="741"/>
      <c r="B344" s="578" t="s">
        <v>561</v>
      </c>
      <c r="C344" s="608"/>
      <c r="D344" s="608"/>
      <c r="E344" s="608"/>
      <c r="F344" s="608"/>
      <c r="G344" s="608"/>
      <c r="H344" s="608"/>
      <c r="I344" s="608"/>
      <c r="J344" s="608"/>
      <c r="K344" s="608"/>
      <c r="L344" s="603">
        <f t="shared" si="10"/>
        <v>0</v>
      </c>
      <c r="M344" s="11"/>
    </row>
    <row r="345" spans="1:13" ht="12" customHeight="1">
      <c r="A345" s="741"/>
      <c r="B345" s="578" t="s">
        <v>562</v>
      </c>
      <c r="C345" s="608"/>
      <c r="D345" s="608"/>
      <c r="E345" s="608"/>
      <c r="F345" s="608"/>
      <c r="G345" s="608"/>
      <c r="H345" s="608"/>
      <c r="I345" s="608"/>
      <c r="J345" s="608"/>
      <c r="K345" s="608"/>
      <c r="L345" s="603">
        <f t="shared" si="10"/>
        <v>0</v>
      </c>
      <c r="M345" s="11"/>
    </row>
    <row r="346" spans="1:13" ht="12" customHeight="1" thickBot="1">
      <c r="A346" s="742"/>
      <c r="B346" s="604" t="s">
        <v>564</v>
      </c>
      <c r="C346" s="617"/>
      <c r="D346" s="617"/>
      <c r="E346" s="617"/>
      <c r="F346" s="617"/>
      <c r="G346" s="617"/>
      <c r="H346" s="617"/>
      <c r="I346" s="617"/>
      <c r="J346" s="617"/>
      <c r="K346" s="617"/>
      <c r="L346" s="603">
        <f t="shared" si="10"/>
        <v>0</v>
      </c>
      <c r="M346" s="11"/>
    </row>
    <row r="347" spans="1:13" ht="12" customHeight="1" thickBot="1">
      <c r="A347" s="622" t="s">
        <v>44</v>
      </c>
      <c r="B347" s="620"/>
      <c r="C347" s="620">
        <f>SUM(C337:C346)</f>
        <v>0</v>
      </c>
      <c r="D347" s="620">
        <f aca="true" t="shared" si="12" ref="D347:K347">SUM(D337:D346)</f>
        <v>0</v>
      </c>
      <c r="E347" s="620">
        <f t="shared" si="12"/>
        <v>0</v>
      </c>
      <c r="F347" s="620">
        <f t="shared" si="12"/>
        <v>0</v>
      </c>
      <c r="G347" s="620">
        <f t="shared" si="12"/>
        <v>0</v>
      </c>
      <c r="H347" s="620">
        <f t="shared" si="12"/>
        <v>0</v>
      </c>
      <c r="I347" s="620">
        <f t="shared" si="12"/>
        <v>0</v>
      </c>
      <c r="J347" s="620">
        <f t="shared" si="12"/>
        <v>0</v>
      </c>
      <c r="K347" s="620">
        <f t="shared" si="12"/>
        <v>0</v>
      </c>
      <c r="L347" s="603">
        <f t="shared" si="10"/>
        <v>0</v>
      </c>
      <c r="M347" s="11"/>
    </row>
    <row r="348" spans="1:13" ht="24.75" customHeight="1" thickBot="1">
      <c r="A348" s="594" t="s">
        <v>587</v>
      </c>
      <c r="B348" s="618"/>
      <c r="C348" s="618"/>
      <c r="D348" s="618"/>
      <c r="E348" s="618"/>
      <c r="F348" s="618"/>
      <c r="G348" s="618"/>
      <c r="H348" s="618"/>
      <c r="I348" s="618"/>
      <c r="J348" s="618"/>
      <c r="K348" s="618"/>
      <c r="L348" s="603">
        <f t="shared" si="10"/>
        <v>0</v>
      </c>
      <c r="M348" s="11"/>
    </row>
    <row r="349" spans="1:13" ht="12" customHeight="1">
      <c r="A349" s="737" t="s">
        <v>588</v>
      </c>
      <c r="B349" s="596" t="s">
        <v>553</v>
      </c>
      <c r="C349" s="621"/>
      <c r="D349" s="621"/>
      <c r="E349" s="621"/>
      <c r="F349" s="621"/>
      <c r="G349" s="621"/>
      <c r="H349" s="621"/>
      <c r="I349" s="621"/>
      <c r="J349" s="621"/>
      <c r="K349" s="621"/>
      <c r="L349" s="603">
        <f t="shared" si="10"/>
        <v>0</v>
      </c>
      <c r="M349" s="11"/>
    </row>
    <row r="350" spans="1:13" ht="12" customHeight="1">
      <c r="A350" s="738"/>
      <c r="B350" s="574" t="s">
        <v>557</v>
      </c>
      <c r="C350" s="608"/>
      <c r="D350" s="608"/>
      <c r="E350" s="608"/>
      <c r="F350" s="608"/>
      <c r="G350" s="608"/>
      <c r="H350" s="608"/>
      <c r="I350" s="608"/>
      <c r="J350" s="608"/>
      <c r="K350" s="608"/>
      <c r="L350" s="603">
        <f t="shared" si="10"/>
        <v>0</v>
      </c>
      <c r="M350" s="11"/>
    </row>
    <row r="351" spans="1:13" ht="12" customHeight="1">
      <c r="A351" s="738"/>
      <c r="B351" s="576" t="s">
        <v>558</v>
      </c>
      <c r="C351" s="608"/>
      <c r="D351" s="608"/>
      <c r="E351" s="608"/>
      <c r="F351" s="608"/>
      <c r="G351" s="608"/>
      <c r="H351" s="608"/>
      <c r="I351" s="608"/>
      <c r="J351" s="608"/>
      <c r="K351" s="608"/>
      <c r="L351" s="603">
        <f t="shared" si="10"/>
        <v>0</v>
      </c>
      <c r="M351" s="11"/>
    </row>
    <row r="352" spans="1:13" ht="12" customHeight="1">
      <c r="A352" s="738"/>
      <c r="B352" s="577" t="s">
        <v>559</v>
      </c>
      <c r="C352" s="608"/>
      <c r="D352" s="608"/>
      <c r="E352" s="608"/>
      <c r="F352" s="608"/>
      <c r="G352" s="608"/>
      <c r="H352" s="608"/>
      <c r="I352" s="608"/>
      <c r="J352" s="608"/>
      <c r="K352" s="608"/>
      <c r="L352" s="603">
        <f t="shared" si="10"/>
        <v>0</v>
      </c>
      <c r="M352" s="11"/>
    </row>
    <row r="353" spans="1:13" ht="12" customHeight="1">
      <c r="A353" s="738"/>
      <c r="B353" s="578" t="s">
        <v>560</v>
      </c>
      <c r="C353" s="608"/>
      <c r="D353" s="608"/>
      <c r="E353" s="608"/>
      <c r="F353" s="608"/>
      <c r="G353" s="608"/>
      <c r="H353" s="608"/>
      <c r="I353" s="608"/>
      <c r="J353" s="608"/>
      <c r="K353" s="608"/>
      <c r="L353" s="603">
        <f t="shared" si="10"/>
        <v>0</v>
      </c>
      <c r="M353" s="11"/>
    </row>
    <row r="354" spans="1:13" ht="12" customHeight="1">
      <c r="A354" s="738"/>
      <c r="B354" s="578" t="s">
        <v>563</v>
      </c>
      <c r="C354" s="608"/>
      <c r="D354" s="608"/>
      <c r="E354" s="608"/>
      <c r="F354" s="608"/>
      <c r="G354" s="608"/>
      <c r="H354" s="608"/>
      <c r="I354" s="608"/>
      <c r="J354" s="608"/>
      <c r="K354" s="608"/>
      <c r="L354" s="603">
        <f t="shared" si="10"/>
        <v>0</v>
      </c>
      <c r="M354" s="11"/>
    </row>
    <row r="355" spans="1:13" ht="12" customHeight="1">
      <c r="A355" s="738"/>
      <c r="B355" s="577" t="s">
        <v>556</v>
      </c>
      <c r="C355" s="608"/>
      <c r="D355" s="608"/>
      <c r="E355" s="608"/>
      <c r="F355" s="608"/>
      <c r="G355" s="608"/>
      <c r="H355" s="608"/>
      <c r="I355" s="608"/>
      <c r="J355" s="608"/>
      <c r="K355" s="608"/>
      <c r="L355" s="603">
        <f t="shared" si="10"/>
        <v>0</v>
      </c>
      <c r="M355" s="11"/>
    </row>
    <row r="356" spans="1:13" ht="12" customHeight="1">
      <c r="A356" s="738"/>
      <c r="B356" s="578" t="s">
        <v>561</v>
      </c>
      <c r="C356" s="608"/>
      <c r="D356" s="608"/>
      <c r="E356" s="608"/>
      <c r="F356" s="608"/>
      <c r="G356" s="608"/>
      <c r="H356" s="608"/>
      <c r="I356" s="608"/>
      <c r="J356" s="608"/>
      <c r="K356" s="608"/>
      <c r="L356" s="603">
        <f t="shared" si="10"/>
        <v>0</v>
      </c>
      <c r="M356" s="11"/>
    </row>
    <row r="357" spans="1:13" ht="12" customHeight="1">
      <c r="A357" s="738"/>
      <c r="B357" s="578" t="s">
        <v>562</v>
      </c>
      <c r="C357" s="608"/>
      <c r="D357" s="608"/>
      <c r="E357" s="608"/>
      <c r="F357" s="608"/>
      <c r="G357" s="608"/>
      <c r="H357" s="608"/>
      <c r="I357" s="608"/>
      <c r="J357" s="608"/>
      <c r="K357" s="608"/>
      <c r="L357" s="603">
        <f t="shared" si="10"/>
        <v>0</v>
      </c>
      <c r="M357" s="11"/>
    </row>
    <row r="358" spans="1:13" ht="12" customHeight="1">
      <c r="A358" s="738"/>
      <c r="B358" s="604" t="s">
        <v>564</v>
      </c>
      <c r="C358" s="608"/>
      <c r="D358" s="608"/>
      <c r="E358" s="608"/>
      <c r="F358" s="608"/>
      <c r="G358" s="608"/>
      <c r="H358" s="608"/>
      <c r="I358" s="608"/>
      <c r="J358" s="608"/>
      <c r="K358" s="608"/>
      <c r="L358" s="603">
        <f t="shared" si="10"/>
        <v>0</v>
      </c>
      <c r="M358" s="11"/>
    </row>
    <row r="359" spans="1:13" ht="12" customHeight="1">
      <c r="A359" s="738" t="s">
        <v>589</v>
      </c>
      <c r="B359" s="596" t="s">
        <v>553</v>
      </c>
      <c r="C359" s="608"/>
      <c r="D359" s="608"/>
      <c r="E359" s="608"/>
      <c r="F359" s="608"/>
      <c r="G359" s="608"/>
      <c r="H359" s="608"/>
      <c r="I359" s="608"/>
      <c r="J359" s="608"/>
      <c r="K359" s="608"/>
      <c r="L359" s="603">
        <f t="shared" si="10"/>
        <v>0</v>
      </c>
      <c r="M359" s="11"/>
    </row>
    <row r="360" spans="1:13" ht="12" customHeight="1">
      <c r="A360" s="738"/>
      <c r="B360" s="574" t="s">
        <v>557</v>
      </c>
      <c r="C360" s="608"/>
      <c r="D360" s="608"/>
      <c r="E360" s="608"/>
      <c r="F360" s="608"/>
      <c r="G360" s="608"/>
      <c r="H360" s="608"/>
      <c r="I360" s="608"/>
      <c r="J360" s="608"/>
      <c r="K360" s="608"/>
      <c r="L360" s="603">
        <f t="shared" si="10"/>
        <v>0</v>
      </c>
      <c r="M360" s="11"/>
    </row>
    <row r="361" spans="1:13" ht="12" customHeight="1">
      <c r="A361" s="738"/>
      <c r="B361" s="576" t="s">
        <v>558</v>
      </c>
      <c r="C361" s="608"/>
      <c r="D361" s="608"/>
      <c r="E361" s="608"/>
      <c r="F361" s="608"/>
      <c r="G361" s="608"/>
      <c r="H361" s="608"/>
      <c r="I361" s="608"/>
      <c r="J361" s="608"/>
      <c r="K361" s="608"/>
      <c r="L361" s="603">
        <f t="shared" si="10"/>
        <v>0</v>
      </c>
      <c r="M361" s="11"/>
    </row>
    <row r="362" spans="1:13" ht="12" customHeight="1">
      <c r="A362" s="738"/>
      <c r="B362" s="577" t="s">
        <v>559</v>
      </c>
      <c r="C362" s="608"/>
      <c r="D362" s="608"/>
      <c r="E362" s="608"/>
      <c r="F362" s="608"/>
      <c r="G362" s="608"/>
      <c r="H362" s="608"/>
      <c r="I362" s="608"/>
      <c r="J362" s="608"/>
      <c r="K362" s="608"/>
      <c r="L362" s="603">
        <f t="shared" si="10"/>
        <v>0</v>
      </c>
      <c r="M362" s="11"/>
    </row>
    <row r="363" spans="1:13" ht="12" customHeight="1">
      <c r="A363" s="738"/>
      <c r="B363" s="578" t="s">
        <v>560</v>
      </c>
      <c r="C363" s="608"/>
      <c r="D363" s="608"/>
      <c r="E363" s="608"/>
      <c r="F363" s="608"/>
      <c r="G363" s="608"/>
      <c r="H363" s="608"/>
      <c r="I363" s="608"/>
      <c r="J363" s="608"/>
      <c r="K363" s="608"/>
      <c r="L363" s="603">
        <f t="shared" si="10"/>
        <v>0</v>
      </c>
      <c r="M363" s="11"/>
    </row>
    <row r="364" spans="1:13" ht="12" customHeight="1">
      <c r="A364" s="738"/>
      <c r="B364" s="578" t="s">
        <v>563</v>
      </c>
      <c r="C364" s="608"/>
      <c r="D364" s="608"/>
      <c r="E364" s="608"/>
      <c r="F364" s="608"/>
      <c r="G364" s="608"/>
      <c r="H364" s="608"/>
      <c r="I364" s="608"/>
      <c r="J364" s="608"/>
      <c r="K364" s="608"/>
      <c r="L364" s="603">
        <f t="shared" si="10"/>
        <v>0</v>
      </c>
      <c r="M364" s="11"/>
    </row>
    <row r="365" spans="1:13" ht="12" customHeight="1">
      <c r="A365" s="738"/>
      <c r="B365" s="577" t="s">
        <v>556</v>
      </c>
      <c r="C365" s="608"/>
      <c r="D365" s="608"/>
      <c r="E365" s="608"/>
      <c r="F365" s="608"/>
      <c r="G365" s="608"/>
      <c r="H365" s="608"/>
      <c r="I365" s="608"/>
      <c r="J365" s="608"/>
      <c r="K365" s="608"/>
      <c r="L365" s="603">
        <f t="shared" si="10"/>
        <v>0</v>
      </c>
      <c r="M365" s="11"/>
    </row>
    <row r="366" spans="1:13" ht="12" customHeight="1">
      <c r="A366" s="738"/>
      <c r="B366" s="578" t="s">
        <v>561</v>
      </c>
      <c r="C366" s="608"/>
      <c r="D366" s="608"/>
      <c r="E366" s="608"/>
      <c r="F366" s="608"/>
      <c r="G366" s="608"/>
      <c r="H366" s="608"/>
      <c r="I366" s="608"/>
      <c r="J366" s="608"/>
      <c r="K366" s="608"/>
      <c r="L366" s="603">
        <f t="shared" si="10"/>
        <v>0</v>
      </c>
      <c r="M366" s="11"/>
    </row>
    <row r="367" spans="1:13" ht="12" customHeight="1">
      <c r="A367" s="738"/>
      <c r="B367" s="578" t="s">
        <v>562</v>
      </c>
      <c r="C367" s="608"/>
      <c r="D367" s="608"/>
      <c r="E367" s="608"/>
      <c r="F367" s="608"/>
      <c r="G367" s="608"/>
      <c r="H367" s="608"/>
      <c r="I367" s="608"/>
      <c r="J367" s="608"/>
      <c r="K367" s="608"/>
      <c r="L367" s="603">
        <f t="shared" si="10"/>
        <v>0</v>
      </c>
      <c r="M367" s="11"/>
    </row>
    <row r="368" spans="1:13" ht="12" customHeight="1" thickBot="1">
      <c r="A368" s="739"/>
      <c r="B368" s="604" t="s">
        <v>564</v>
      </c>
      <c r="C368" s="617"/>
      <c r="D368" s="617"/>
      <c r="E368" s="617"/>
      <c r="F368" s="617"/>
      <c r="G368" s="617"/>
      <c r="H368" s="617"/>
      <c r="I368" s="617"/>
      <c r="J368" s="617"/>
      <c r="K368" s="617"/>
      <c r="L368" s="603">
        <f t="shared" si="10"/>
        <v>0</v>
      </c>
      <c r="M368" s="11"/>
    </row>
    <row r="369" spans="1:13" ht="12" customHeight="1" thickBot="1">
      <c r="A369" s="622" t="s">
        <v>44</v>
      </c>
      <c r="B369" s="620"/>
      <c r="C369" s="620">
        <f>SUM(C349:C368)</f>
        <v>0</v>
      </c>
      <c r="D369" s="620">
        <f aca="true" t="shared" si="13" ref="D369:K369">SUM(D349:D368)</f>
        <v>0</v>
      </c>
      <c r="E369" s="620">
        <f t="shared" si="13"/>
        <v>0</v>
      </c>
      <c r="F369" s="620">
        <f t="shared" si="13"/>
        <v>0</v>
      </c>
      <c r="G369" s="620">
        <f t="shared" si="13"/>
        <v>0</v>
      </c>
      <c r="H369" s="620">
        <f t="shared" si="13"/>
        <v>0</v>
      </c>
      <c r="I369" s="620">
        <f t="shared" si="13"/>
        <v>0</v>
      </c>
      <c r="J369" s="620">
        <f t="shared" si="13"/>
        <v>0</v>
      </c>
      <c r="K369" s="620">
        <f t="shared" si="13"/>
        <v>0</v>
      </c>
      <c r="L369" s="603">
        <f t="shared" si="10"/>
        <v>0</v>
      </c>
      <c r="M369" s="11"/>
    </row>
    <row r="370" spans="1:13" ht="12" customHeight="1" thickBot="1">
      <c r="A370" s="594" t="s">
        <v>23</v>
      </c>
      <c r="B370" s="618"/>
      <c r="C370" s="618"/>
      <c r="D370" s="618"/>
      <c r="E370" s="618"/>
      <c r="F370" s="618"/>
      <c r="G370" s="618"/>
      <c r="H370" s="618"/>
      <c r="I370" s="618"/>
      <c r="J370" s="618"/>
      <c r="K370" s="618"/>
      <c r="L370" s="603">
        <f t="shared" si="10"/>
        <v>0</v>
      </c>
      <c r="M370" s="11"/>
    </row>
    <row r="371" spans="1:13" ht="12" customHeight="1">
      <c r="A371" s="737" t="s">
        <v>142</v>
      </c>
      <c r="B371" s="596" t="s">
        <v>553</v>
      </c>
      <c r="C371" s="621"/>
      <c r="D371" s="621"/>
      <c r="E371" s="621"/>
      <c r="F371" s="621"/>
      <c r="G371" s="621"/>
      <c r="H371" s="621"/>
      <c r="I371" s="621"/>
      <c r="J371" s="621"/>
      <c r="K371" s="621"/>
      <c r="L371" s="603">
        <f t="shared" si="10"/>
        <v>0</v>
      </c>
      <c r="M371" s="11"/>
    </row>
    <row r="372" spans="1:13" ht="12" customHeight="1">
      <c r="A372" s="738"/>
      <c r="B372" s="574" t="s">
        <v>557</v>
      </c>
      <c r="C372" s="608"/>
      <c r="D372" s="608"/>
      <c r="E372" s="608"/>
      <c r="F372" s="608"/>
      <c r="G372" s="608"/>
      <c r="H372" s="608"/>
      <c r="I372" s="608"/>
      <c r="J372" s="608"/>
      <c r="K372" s="608"/>
      <c r="L372" s="603">
        <f t="shared" si="10"/>
        <v>0</v>
      </c>
      <c r="M372" s="11"/>
    </row>
    <row r="373" spans="1:13" ht="12" customHeight="1">
      <c r="A373" s="738"/>
      <c r="B373" s="576" t="s">
        <v>558</v>
      </c>
      <c r="C373" s="608"/>
      <c r="D373" s="608"/>
      <c r="E373" s="608"/>
      <c r="F373" s="608"/>
      <c r="G373" s="608"/>
      <c r="H373" s="608"/>
      <c r="I373" s="608"/>
      <c r="J373" s="608"/>
      <c r="K373" s="608"/>
      <c r="L373" s="603">
        <f t="shared" si="10"/>
        <v>0</v>
      </c>
      <c r="M373" s="11"/>
    </row>
    <row r="374" spans="1:13" ht="12" customHeight="1">
      <c r="A374" s="738"/>
      <c r="B374" s="577" t="s">
        <v>559</v>
      </c>
      <c r="C374" s="608"/>
      <c r="D374" s="608"/>
      <c r="E374" s="608"/>
      <c r="F374" s="608"/>
      <c r="G374" s="608"/>
      <c r="H374" s="608"/>
      <c r="I374" s="608"/>
      <c r="J374" s="608"/>
      <c r="K374" s="608"/>
      <c r="L374" s="603">
        <f t="shared" si="10"/>
        <v>0</v>
      </c>
      <c r="M374" s="11"/>
    </row>
    <row r="375" spans="1:13" ht="12" customHeight="1">
      <c r="A375" s="738"/>
      <c r="B375" s="578" t="s">
        <v>560</v>
      </c>
      <c r="C375" s="608"/>
      <c r="D375" s="608"/>
      <c r="E375" s="608"/>
      <c r="F375" s="608"/>
      <c r="G375" s="608"/>
      <c r="H375" s="608"/>
      <c r="I375" s="608"/>
      <c r="J375" s="608"/>
      <c r="K375" s="608"/>
      <c r="L375" s="603">
        <f t="shared" si="10"/>
        <v>0</v>
      </c>
      <c r="M375" s="11"/>
    </row>
    <row r="376" spans="1:13" ht="12" customHeight="1">
      <c r="A376" s="738"/>
      <c r="B376" s="578" t="s">
        <v>563</v>
      </c>
      <c r="C376" s="608"/>
      <c r="D376" s="608"/>
      <c r="E376" s="608"/>
      <c r="F376" s="608"/>
      <c r="G376" s="608"/>
      <c r="H376" s="608"/>
      <c r="I376" s="608"/>
      <c r="J376" s="608"/>
      <c r="K376" s="608"/>
      <c r="L376" s="603">
        <f t="shared" si="10"/>
        <v>0</v>
      </c>
      <c r="M376" s="11"/>
    </row>
    <row r="377" spans="1:13" ht="12" customHeight="1">
      <c r="A377" s="738"/>
      <c r="B377" s="577" t="s">
        <v>556</v>
      </c>
      <c r="C377" s="608"/>
      <c r="D377" s="608"/>
      <c r="E377" s="608"/>
      <c r="F377" s="608"/>
      <c r="G377" s="608"/>
      <c r="H377" s="608"/>
      <c r="I377" s="608"/>
      <c r="J377" s="608"/>
      <c r="K377" s="608"/>
      <c r="L377" s="603">
        <f t="shared" si="10"/>
        <v>0</v>
      </c>
      <c r="M377" s="11"/>
    </row>
    <row r="378" spans="1:13" ht="12" customHeight="1">
      <c r="A378" s="738"/>
      <c r="B378" s="578" t="s">
        <v>561</v>
      </c>
      <c r="C378" s="608"/>
      <c r="D378" s="608"/>
      <c r="E378" s="608"/>
      <c r="F378" s="608"/>
      <c r="G378" s="608"/>
      <c r="H378" s="608"/>
      <c r="I378" s="608"/>
      <c r="J378" s="608"/>
      <c r="K378" s="608"/>
      <c r="L378" s="603">
        <f t="shared" si="10"/>
        <v>0</v>
      </c>
      <c r="M378" s="11"/>
    </row>
    <row r="379" spans="1:13" ht="12" customHeight="1">
      <c r="A379" s="738"/>
      <c r="B379" s="578" t="s">
        <v>562</v>
      </c>
      <c r="C379" s="608"/>
      <c r="D379" s="608"/>
      <c r="E379" s="608"/>
      <c r="F379" s="608"/>
      <c r="G379" s="608"/>
      <c r="H379" s="608"/>
      <c r="I379" s="608"/>
      <c r="J379" s="608"/>
      <c r="K379" s="608"/>
      <c r="L379" s="603">
        <f t="shared" si="10"/>
        <v>0</v>
      </c>
      <c r="M379" s="11"/>
    </row>
    <row r="380" spans="1:13" ht="12" customHeight="1">
      <c r="A380" s="738"/>
      <c r="B380" s="604" t="s">
        <v>564</v>
      </c>
      <c r="C380" s="608"/>
      <c r="D380" s="608"/>
      <c r="E380" s="608"/>
      <c r="F380" s="608"/>
      <c r="G380" s="608"/>
      <c r="H380" s="608"/>
      <c r="I380" s="608"/>
      <c r="J380" s="608"/>
      <c r="K380" s="608"/>
      <c r="L380" s="603">
        <f t="shared" si="10"/>
        <v>0</v>
      </c>
      <c r="M380" s="11"/>
    </row>
    <row r="381" spans="1:13" ht="12" customHeight="1">
      <c r="A381" s="738" t="s">
        <v>590</v>
      </c>
      <c r="B381" s="596" t="s">
        <v>553</v>
      </c>
      <c r="C381" s="608"/>
      <c r="D381" s="608"/>
      <c r="E381" s="608"/>
      <c r="F381" s="608"/>
      <c r="G381" s="608"/>
      <c r="H381" s="608"/>
      <c r="I381" s="608"/>
      <c r="J381" s="608"/>
      <c r="K381" s="608"/>
      <c r="L381" s="603">
        <f t="shared" si="10"/>
        <v>0</v>
      </c>
      <c r="M381" s="11"/>
    </row>
    <row r="382" spans="1:13" ht="12" customHeight="1">
      <c r="A382" s="738"/>
      <c r="B382" s="574" t="s">
        <v>557</v>
      </c>
      <c r="C382" s="608"/>
      <c r="D382" s="608"/>
      <c r="E382" s="608"/>
      <c r="F382" s="608"/>
      <c r="G382" s="608"/>
      <c r="H382" s="608"/>
      <c r="I382" s="608"/>
      <c r="J382" s="608"/>
      <c r="K382" s="608"/>
      <c r="L382" s="603">
        <f t="shared" si="10"/>
        <v>0</v>
      </c>
      <c r="M382" s="11"/>
    </row>
    <row r="383" spans="1:13" ht="12" customHeight="1">
      <c r="A383" s="738"/>
      <c r="B383" s="576" t="s">
        <v>558</v>
      </c>
      <c r="C383" s="608"/>
      <c r="D383" s="608"/>
      <c r="E383" s="608"/>
      <c r="F383" s="608"/>
      <c r="G383" s="608"/>
      <c r="H383" s="608"/>
      <c r="I383" s="608"/>
      <c r="J383" s="608"/>
      <c r="K383" s="608"/>
      <c r="L383" s="603">
        <f t="shared" si="10"/>
        <v>0</v>
      </c>
      <c r="M383" s="11"/>
    </row>
    <row r="384" spans="1:13" ht="12" customHeight="1">
      <c r="A384" s="738"/>
      <c r="B384" s="577" t="s">
        <v>559</v>
      </c>
      <c r="C384" s="608"/>
      <c r="D384" s="608"/>
      <c r="E384" s="608"/>
      <c r="F384" s="608"/>
      <c r="G384" s="608"/>
      <c r="H384" s="608"/>
      <c r="I384" s="608"/>
      <c r="J384" s="608"/>
      <c r="K384" s="608"/>
      <c r="L384" s="603">
        <f t="shared" si="10"/>
        <v>0</v>
      </c>
      <c r="M384" s="11"/>
    </row>
    <row r="385" spans="1:13" ht="12" customHeight="1">
      <c r="A385" s="738"/>
      <c r="B385" s="578" t="s">
        <v>560</v>
      </c>
      <c r="C385" s="608"/>
      <c r="D385" s="608"/>
      <c r="E385" s="608"/>
      <c r="F385" s="608"/>
      <c r="G385" s="608"/>
      <c r="H385" s="608"/>
      <c r="I385" s="608"/>
      <c r="J385" s="608"/>
      <c r="K385" s="608"/>
      <c r="L385" s="603">
        <f t="shared" si="10"/>
        <v>0</v>
      </c>
      <c r="M385" s="11"/>
    </row>
    <row r="386" spans="1:13" ht="12" customHeight="1">
      <c r="A386" s="738"/>
      <c r="B386" s="578" t="s">
        <v>563</v>
      </c>
      <c r="C386" s="608"/>
      <c r="D386" s="608"/>
      <c r="E386" s="608"/>
      <c r="F386" s="608"/>
      <c r="G386" s="608"/>
      <c r="H386" s="608"/>
      <c r="I386" s="608"/>
      <c r="J386" s="608"/>
      <c r="K386" s="608"/>
      <c r="L386" s="603">
        <f t="shared" si="10"/>
        <v>0</v>
      </c>
      <c r="M386" s="11"/>
    </row>
    <row r="387" spans="1:13" ht="12" customHeight="1">
      <c r="A387" s="738"/>
      <c r="B387" s="577" t="s">
        <v>556</v>
      </c>
      <c r="C387" s="608"/>
      <c r="D387" s="608"/>
      <c r="E387" s="608"/>
      <c r="F387" s="608"/>
      <c r="G387" s="608"/>
      <c r="H387" s="608"/>
      <c r="I387" s="608"/>
      <c r="J387" s="608"/>
      <c r="K387" s="608"/>
      <c r="L387" s="603">
        <f t="shared" si="10"/>
        <v>0</v>
      </c>
      <c r="M387" s="11"/>
    </row>
    <row r="388" spans="1:13" ht="12" customHeight="1">
      <c r="A388" s="738"/>
      <c r="B388" s="578" t="s">
        <v>561</v>
      </c>
      <c r="C388" s="608"/>
      <c r="D388" s="608"/>
      <c r="E388" s="608"/>
      <c r="F388" s="608"/>
      <c r="G388" s="608"/>
      <c r="H388" s="608"/>
      <c r="I388" s="608"/>
      <c r="J388" s="608"/>
      <c r="K388" s="608"/>
      <c r="L388" s="603">
        <f t="shared" si="10"/>
        <v>0</v>
      </c>
      <c r="M388" s="11"/>
    </row>
    <row r="389" spans="1:13" ht="12" customHeight="1">
      <c r="A389" s="738"/>
      <c r="B389" s="578" t="s">
        <v>562</v>
      </c>
      <c r="C389" s="608"/>
      <c r="D389" s="608"/>
      <c r="E389" s="608"/>
      <c r="F389" s="608"/>
      <c r="G389" s="608"/>
      <c r="H389" s="608"/>
      <c r="I389" s="608"/>
      <c r="J389" s="608"/>
      <c r="K389" s="608"/>
      <c r="L389" s="603">
        <f t="shared" si="10"/>
        <v>0</v>
      </c>
      <c r="M389" s="11"/>
    </row>
    <row r="390" spans="1:13" ht="12" customHeight="1">
      <c r="A390" s="738"/>
      <c r="B390" s="604" t="s">
        <v>564</v>
      </c>
      <c r="C390" s="608"/>
      <c r="D390" s="608"/>
      <c r="E390" s="608"/>
      <c r="F390" s="608"/>
      <c r="G390" s="608"/>
      <c r="H390" s="608"/>
      <c r="I390" s="608"/>
      <c r="J390" s="608"/>
      <c r="K390" s="608"/>
      <c r="L390" s="603">
        <f t="shared" si="10"/>
        <v>0</v>
      </c>
      <c r="M390" s="11"/>
    </row>
    <row r="391" spans="1:13" ht="12" customHeight="1">
      <c r="A391" s="738" t="s">
        <v>144</v>
      </c>
      <c r="B391" s="596" t="s">
        <v>553</v>
      </c>
      <c r="C391" s="608"/>
      <c r="D391" s="608"/>
      <c r="E391" s="608"/>
      <c r="F391" s="608"/>
      <c r="G391" s="608"/>
      <c r="H391" s="608"/>
      <c r="I391" s="608"/>
      <c r="J391" s="608"/>
      <c r="K391" s="608"/>
      <c r="L391" s="603">
        <f aca="true" t="shared" si="14" ref="L391:L454">SUM(C391:K391)</f>
        <v>0</v>
      </c>
      <c r="M391" s="11"/>
    </row>
    <row r="392" spans="1:13" ht="12" customHeight="1">
      <c r="A392" s="738"/>
      <c r="B392" s="574" t="s">
        <v>557</v>
      </c>
      <c r="C392" s="608"/>
      <c r="D392" s="608"/>
      <c r="E392" s="608"/>
      <c r="F392" s="608"/>
      <c r="G392" s="608"/>
      <c r="H392" s="608"/>
      <c r="I392" s="608"/>
      <c r="J392" s="608"/>
      <c r="K392" s="608"/>
      <c r="L392" s="603">
        <f t="shared" si="14"/>
        <v>0</v>
      </c>
      <c r="M392" s="11"/>
    </row>
    <row r="393" spans="1:13" ht="12" customHeight="1">
      <c r="A393" s="738"/>
      <c r="B393" s="576" t="s">
        <v>558</v>
      </c>
      <c r="C393" s="608"/>
      <c r="D393" s="608"/>
      <c r="E393" s="608"/>
      <c r="F393" s="608"/>
      <c r="G393" s="608"/>
      <c r="H393" s="608"/>
      <c r="I393" s="608"/>
      <c r="J393" s="608"/>
      <c r="K393" s="608"/>
      <c r="L393" s="603">
        <f t="shared" si="14"/>
        <v>0</v>
      </c>
      <c r="M393" s="11"/>
    </row>
    <row r="394" spans="1:13" ht="12" customHeight="1">
      <c r="A394" s="738"/>
      <c r="B394" s="577" t="s">
        <v>559</v>
      </c>
      <c r="C394" s="608"/>
      <c r="D394" s="608"/>
      <c r="E394" s="608"/>
      <c r="F394" s="608"/>
      <c r="G394" s="608"/>
      <c r="H394" s="608"/>
      <c r="I394" s="608"/>
      <c r="J394" s="608"/>
      <c r="K394" s="608"/>
      <c r="L394" s="603">
        <f t="shared" si="14"/>
        <v>0</v>
      </c>
      <c r="M394" s="11"/>
    </row>
    <row r="395" spans="1:13" ht="12" customHeight="1">
      <c r="A395" s="738"/>
      <c r="B395" s="578" t="s">
        <v>560</v>
      </c>
      <c r="C395" s="608"/>
      <c r="D395" s="608"/>
      <c r="E395" s="608"/>
      <c r="F395" s="608"/>
      <c r="G395" s="608"/>
      <c r="H395" s="608"/>
      <c r="I395" s="608"/>
      <c r="J395" s="608"/>
      <c r="K395" s="608"/>
      <c r="L395" s="603">
        <f t="shared" si="14"/>
        <v>0</v>
      </c>
      <c r="M395" s="11"/>
    </row>
    <row r="396" spans="1:13" ht="12" customHeight="1">
      <c r="A396" s="738"/>
      <c r="B396" s="578" t="s">
        <v>563</v>
      </c>
      <c r="C396" s="608"/>
      <c r="D396" s="608"/>
      <c r="E396" s="608"/>
      <c r="F396" s="608"/>
      <c r="G396" s="608"/>
      <c r="H396" s="608"/>
      <c r="I396" s="608"/>
      <c r="J396" s="608"/>
      <c r="K396" s="608"/>
      <c r="L396" s="603">
        <f t="shared" si="14"/>
        <v>0</v>
      </c>
      <c r="M396" s="11"/>
    </row>
    <row r="397" spans="1:13" ht="12" customHeight="1">
      <c r="A397" s="738"/>
      <c r="B397" s="577" t="s">
        <v>556</v>
      </c>
      <c r="C397" s="608"/>
      <c r="D397" s="608"/>
      <c r="E397" s="608"/>
      <c r="F397" s="608"/>
      <c r="G397" s="608"/>
      <c r="H397" s="608"/>
      <c r="I397" s="608"/>
      <c r="J397" s="608"/>
      <c r="K397" s="608"/>
      <c r="L397" s="603">
        <f t="shared" si="14"/>
        <v>0</v>
      </c>
      <c r="M397" s="11"/>
    </row>
    <row r="398" spans="1:13" ht="12" customHeight="1">
      <c r="A398" s="738"/>
      <c r="B398" s="578" t="s">
        <v>561</v>
      </c>
      <c r="C398" s="608"/>
      <c r="D398" s="608"/>
      <c r="E398" s="608"/>
      <c r="F398" s="608"/>
      <c r="G398" s="608"/>
      <c r="H398" s="608"/>
      <c r="I398" s="608"/>
      <c r="J398" s="608"/>
      <c r="K398" s="608"/>
      <c r="L398" s="603">
        <f t="shared" si="14"/>
        <v>0</v>
      </c>
      <c r="M398" s="11"/>
    </row>
    <row r="399" spans="1:13" ht="12" customHeight="1">
      <c r="A399" s="738"/>
      <c r="B399" s="578" t="s">
        <v>562</v>
      </c>
      <c r="C399" s="608"/>
      <c r="D399" s="608"/>
      <c r="E399" s="608"/>
      <c r="F399" s="608"/>
      <c r="G399" s="608"/>
      <c r="H399" s="608"/>
      <c r="I399" s="608"/>
      <c r="J399" s="608"/>
      <c r="K399" s="608"/>
      <c r="L399" s="603">
        <f t="shared" si="14"/>
        <v>0</v>
      </c>
      <c r="M399" s="11"/>
    </row>
    <row r="400" spans="1:13" ht="12" customHeight="1">
      <c r="A400" s="738"/>
      <c r="B400" s="604" t="s">
        <v>564</v>
      </c>
      <c r="C400" s="608"/>
      <c r="D400" s="608"/>
      <c r="E400" s="608"/>
      <c r="F400" s="608"/>
      <c r="G400" s="608"/>
      <c r="H400" s="608"/>
      <c r="I400" s="608"/>
      <c r="J400" s="608"/>
      <c r="K400" s="608"/>
      <c r="L400" s="603">
        <f t="shared" si="14"/>
        <v>0</v>
      </c>
      <c r="M400" s="11"/>
    </row>
    <row r="401" spans="1:13" ht="12" customHeight="1">
      <c r="A401" s="738" t="s">
        <v>591</v>
      </c>
      <c r="B401" s="596" t="s">
        <v>553</v>
      </c>
      <c r="C401" s="608"/>
      <c r="D401" s="608"/>
      <c r="E401" s="608"/>
      <c r="F401" s="608"/>
      <c r="G401" s="608"/>
      <c r="H401" s="608"/>
      <c r="I401" s="608"/>
      <c r="J401" s="608"/>
      <c r="K401" s="608"/>
      <c r="L401" s="603">
        <f t="shared" si="14"/>
        <v>0</v>
      </c>
      <c r="M401" s="11"/>
    </row>
    <row r="402" spans="1:13" ht="12" customHeight="1">
      <c r="A402" s="738"/>
      <c r="B402" s="574" t="s">
        <v>557</v>
      </c>
      <c r="C402" s="608"/>
      <c r="D402" s="608"/>
      <c r="E402" s="608"/>
      <c r="F402" s="608"/>
      <c r="G402" s="608"/>
      <c r="H402" s="608"/>
      <c r="I402" s="608"/>
      <c r="J402" s="608"/>
      <c r="K402" s="608"/>
      <c r="L402" s="603">
        <f t="shared" si="14"/>
        <v>0</v>
      </c>
      <c r="M402" s="11"/>
    </row>
    <row r="403" spans="1:13" ht="12" customHeight="1">
      <c r="A403" s="738"/>
      <c r="B403" s="576" t="s">
        <v>558</v>
      </c>
      <c r="C403" s="608"/>
      <c r="D403" s="608"/>
      <c r="E403" s="608"/>
      <c r="F403" s="608"/>
      <c r="G403" s="608"/>
      <c r="H403" s="608"/>
      <c r="I403" s="608"/>
      <c r="J403" s="608"/>
      <c r="K403" s="608"/>
      <c r="L403" s="603">
        <f t="shared" si="14"/>
        <v>0</v>
      </c>
      <c r="M403" s="11"/>
    </row>
    <row r="404" spans="1:13" ht="12" customHeight="1">
      <c r="A404" s="738"/>
      <c r="B404" s="577" t="s">
        <v>559</v>
      </c>
      <c r="C404" s="608"/>
      <c r="D404" s="608"/>
      <c r="E404" s="608"/>
      <c r="F404" s="608"/>
      <c r="G404" s="608"/>
      <c r="H404" s="608"/>
      <c r="I404" s="608"/>
      <c r="J404" s="608"/>
      <c r="K404" s="608"/>
      <c r="L404" s="603">
        <f t="shared" si="14"/>
        <v>0</v>
      </c>
      <c r="M404" s="11"/>
    </row>
    <row r="405" spans="1:13" ht="12" customHeight="1">
      <c r="A405" s="738"/>
      <c r="B405" s="578" t="s">
        <v>560</v>
      </c>
      <c r="C405" s="608"/>
      <c r="D405" s="608"/>
      <c r="E405" s="608"/>
      <c r="F405" s="608"/>
      <c r="G405" s="608"/>
      <c r="H405" s="608"/>
      <c r="I405" s="608"/>
      <c r="J405" s="608"/>
      <c r="K405" s="608"/>
      <c r="L405" s="603">
        <f t="shared" si="14"/>
        <v>0</v>
      </c>
      <c r="M405" s="11"/>
    </row>
    <row r="406" spans="1:13" ht="12" customHeight="1">
      <c r="A406" s="738"/>
      <c r="B406" s="578" t="s">
        <v>563</v>
      </c>
      <c r="C406" s="608"/>
      <c r="D406" s="608"/>
      <c r="E406" s="608"/>
      <c r="F406" s="608"/>
      <c r="G406" s="608"/>
      <c r="H406" s="608"/>
      <c r="I406" s="608"/>
      <c r="J406" s="608"/>
      <c r="K406" s="608"/>
      <c r="L406" s="603">
        <f t="shared" si="14"/>
        <v>0</v>
      </c>
      <c r="M406" s="11"/>
    </row>
    <row r="407" spans="1:13" ht="12" customHeight="1">
      <c r="A407" s="738"/>
      <c r="B407" s="577" t="s">
        <v>556</v>
      </c>
      <c r="C407" s="608"/>
      <c r="D407" s="608"/>
      <c r="E407" s="608"/>
      <c r="F407" s="608"/>
      <c r="G407" s="608"/>
      <c r="H407" s="608"/>
      <c r="I407" s="608"/>
      <c r="J407" s="608"/>
      <c r="K407" s="608"/>
      <c r="L407" s="603">
        <f t="shared" si="14"/>
        <v>0</v>
      </c>
      <c r="M407" s="11"/>
    </row>
    <row r="408" spans="1:13" ht="12" customHeight="1">
      <c r="A408" s="738"/>
      <c r="B408" s="578" t="s">
        <v>561</v>
      </c>
      <c r="C408" s="608"/>
      <c r="D408" s="608"/>
      <c r="E408" s="608"/>
      <c r="F408" s="608"/>
      <c r="G408" s="608"/>
      <c r="H408" s="608"/>
      <c r="I408" s="608"/>
      <c r="J408" s="608"/>
      <c r="K408" s="608"/>
      <c r="L408" s="603">
        <f t="shared" si="14"/>
        <v>0</v>
      </c>
      <c r="M408" s="11"/>
    </row>
    <row r="409" spans="1:13" ht="12" customHeight="1">
      <c r="A409" s="738"/>
      <c r="B409" s="578" t="s">
        <v>562</v>
      </c>
      <c r="C409" s="608"/>
      <c r="D409" s="608"/>
      <c r="E409" s="608"/>
      <c r="F409" s="608"/>
      <c r="G409" s="608"/>
      <c r="H409" s="608"/>
      <c r="I409" s="608"/>
      <c r="J409" s="608"/>
      <c r="K409" s="608"/>
      <c r="L409" s="603">
        <f t="shared" si="14"/>
        <v>0</v>
      </c>
      <c r="M409" s="11"/>
    </row>
    <row r="410" spans="1:13" ht="12" customHeight="1" thickBot="1">
      <c r="A410" s="739"/>
      <c r="B410" s="604" t="s">
        <v>564</v>
      </c>
      <c r="C410" s="617"/>
      <c r="D410" s="617"/>
      <c r="E410" s="617"/>
      <c r="F410" s="617"/>
      <c r="G410" s="617"/>
      <c r="H410" s="617"/>
      <c r="I410" s="617"/>
      <c r="J410" s="617"/>
      <c r="K410" s="617"/>
      <c r="L410" s="603">
        <f t="shared" si="14"/>
        <v>0</v>
      </c>
      <c r="M410" s="11"/>
    </row>
    <row r="411" spans="1:13" ht="12" customHeight="1" thickBot="1">
      <c r="A411" s="619" t="s">
        <v>44</v>
      </c>
      <c r="B411" s="620"/>
      <c r="C411" s="620">
        <f>SUM(C371:C410)</f>
        <v>0</v>
      </c>
      <c r="D411" s="620">
        <f aca="true" t="shared" si="15" ref="D411:K411">SUM(D371:D410)</f>
        <v>0</v>
      </c>
      <c r="E411" s="620">
        <f t="shared" si="15"/>
        <v>0</v>
      </c>
      <c r="F411" s="620">
        <f t="shared" si="15"/>
        <v>0</v>
      </c>
      <c r="G411" s="620">
        <f t="shared" si="15"/>
        <v>0</v>
      </c>
      <c r="H411" s="620">
        <f t="shared" si="15"/>
        <v>0</v>
      </c>
      <c r="I411" s="620">
        <f t="shared" si="15"/>
        <v>0</v>
      </c>
      <c r="J411" s="620">
        <f t="shared" si="15"/>
        <v>0</v>
      </c>
      <c r="K411" s="620">
        <f t="shared" si="15"/>
        <v>0</v>
      </c>
      <c r="L411" s="603">
        <f t="shared" si="14"/>
        <v>0</v>
      </c>
      <c r="M411" s="11"/>
    </row>
    <row r="412" spans="1:13" ht="25.5" customHeight="1" thickBot="1">
      <c r="A412" s="591" t="s">
        <v>592</v>
      </c>
      <c r="B412" s="618"/>
      <c r="C412" s="618"/>
      <c r="D412" s="618"/>
      <c r="E412" s="618"/>
      <c r="F412" s="618"/>
      <c r="G412" s="618"/>
      <c r="H412" s="618"/>
      <c r="I412" s="618"/>
      <c r="J412" s="618"/>
      <c r="K412" s="618"/>
      <c r="L412" s="603">
        <f t="shared" si="14"/>
        <v>0</v>
      </c>
      <c r="M412" s="11"/>
    </row>
    <row r="413" spans="1:13" ht="12" customHeight="1">
      <c r="A413" s="737" t="s">
        <v>147</v>
      </c>
      <c r="B413" s="596" t="s">
        <v>553</v>
      </c>
      <c r="C413" s="621"/>
      <c r="D413" s="621"/>
      <c r="E413" s="621"/>
      <c r="F413" s="621"/>
      <c r="G413" s="621"/>
      <c r="H413" s="621"/>
      <c r="I413" s="621"/>
      <c r="J413" s="621"/>
      <c r="K413" s="621"/>
      <c r="L413" s="603">
        <f t="shared" si="14"/>
        <v>0</v>
      </c>
      <c r="M413" s="11"/>
    </row>
    <row r="414" spans="1:13" ht="12" customHeight="1">
      <c r="A414" s="738"/>
      <c r="B414" s="574" t="s">
        <v>557</v>
      </c>
      <c r="C414" s="608"/>
      <c r="D414" s="608"/>
      <c r="E414" s="608"/>
      <c r="F414" s="608"/>
      <c r="G414" s="608"/>
      <c r="H414" s="608"/>
      <c r="I414" s="608"/>
      <c r="J414" s="608"/>
      <c r="K414" s="608"/>
      <c r="L414" s="603">
        <f t="shared" si="14"/>
        <v>0</v>
      </c>
      <c r="M414" s="11"/>
    </row>
    <row r="415" spans="1:13" ht="12" customHeight="1">
      <c r="A415" s="738"/>
      <c r="B415" s="576" t="s">
        <v>558</v>
      </c>
      <c r="C415" s="608"/>
      <c r="D415" s="608"/>
      <c r="E415" s="608"/>
      <c r="F415" s="608"/>
      <c r="G415" s="608"/>
      <c r="H415" s="608"/>
      <c r="I415" s="608"/>
      <c r="J415" s="608"/>
      <c r="K415" s="608"/>
      <c r="L415" s="603">
        <f t="shared" si="14"/>
        <v>0</v>
      </c>
      <c r="M415" s="11"/>
    </row>
    <row r="416" spans="1:13" ht="12" customHeight="1">
      <c r="A416" s="738"/>
      <c r="B416" s="577" t="s">
        <v>559</v>
      </c>
      <c r="C416" s="608"/>
      <c r="D416" s="608"/>
      <c r="E416" s="608"/>
      <c r="F416" s="608"/>
      <c r="G416" s="608"/>
      <c r="H416" s="608"/>
      <c r="I416" s="608"/>
      <c r="J416" s="608"/>
      <c r="K416" s="608"/>
      <c r="L416" s="603">
        <f t="shared" si="14"/>
        <v>0</v>
      </c>
      <c r="M416" s="11"/>
    </row>
    <row r="417" spans="1:13" ht="12" customHeight="1">
      <c r="A417" s="738"/>
      <c r="B417" s="578" t="s">
        <v>560</v>
      </c>
      <c r="C417" s="608"/>
      <c r="D417" s="608"/>
      <c r="E417" s="608"/>
      <c r="F417" s="608"/>
      <c r="G417" s="608"/>
      <c r="H417" s="608"/>
      <c r="I417" s="608"/>
      <c r="J417" s="608"/>
      <c r="K417" s="608"/>
      <c r="L417" s="603">
        <f t="shared" si="14"/>
        <v>0</v>
      </c>
      <c r="M417" s="11"/>
    </row>
    <row r="418" spans="1:13" ht="12" customHeight="1">
      <c r="A418" s="738"/>
      <c r="B418" s="578" t="s">
        <v>563</v>
      </c>
      <c r="C418" s="608"/>
      <c r="D418" s="608"/>
      <c r="E418" s="608"/>
      <c r="F418" s="608"/>
      <c r="G418" s="608"/>
      <c r="H418" s="608"/>
      <c r="I418" s="608"/>
      <c r="J418" s="608"/>
      <c r="K418" s="608"/>
      <c r="L418" s="603">
        <f t="shared" si="14"/>
        <v>0</v>
      </c>
      <c r="M418" s="11"/>
    </row>
    <row r="419" spans="1:13" ht="12" customHeight="1">
      <c r="A419" s="738"/>
      <c r="B419" s="577" t="s">
        <v>556</v>
      </c>
      <c r="C419" s="608"/>
      <c r="D419" s="608"/>
      <c r="E419" s="608"/>
      <c r="F419" s="608"/>
      <c r="G419" s="608"/>
      <c r="H419" s="608"/>
      <c r="I419" s="608"/>
      <c r="J419" s="608"/>
      <c r="K419" s="608"/>
      <c r="L419" s="603">
        <f t="shared" si="14"/>
        <v>0</v>
      </c>
      <c r="M419" s="11"/>
    </row>
    <row r="420" spans="1:13" ht="12" customHeight="1">
      <c r="A420" s="738"/>
      <c r="B420" s="578" t="s">
        <v>561</v>
      </c>
      <c r="C420" s="608"/>
      <c r="D420" s="608"/>
      <c r="E420" s="608"/>
      <c r="F420" s="608"/>
      <c r="G420" s="608"/>
      <c r="H420" s="608"/>
      <c r="I420" s="608"/>
      <c r="J420" s="608"/>
      <c r="K420" s="608"/>
      <c r="L420" s="603">
        <f t="shared" si="14"/>
        <v>0</v>
      </c>
      <c r="M420" s="11"/>
    </row>
    <row r="421" spans="1:13" ht="12" customHeight="1">
      <c r="A421" s="738"/>
      <c r="B421" s="578" t="s">
        <v>562</v>
      </c>
      <c r="C421" s="608"/>
      <c r="D421" s="608"/>
      <c r="E421" s="608"/>
      <c r="F421" s="608"/>
      <c r="G421" s="608"/>
      <c r="H421" s="608"/>
      <c r="I421" s="608"/>
      <c r="J421" s="608"/>
      <c r="K421" s="608"/>
      <c r="L421" s="603">
        <f t="shared" si="14"/>
        <v>0</v>
      </c>
      <c r="M421" s="11"/>
    </row>
    <row r="422" spans="1:13" ht="12" customHeight="1">
      <c r="A422" s="738"/>
      <c r="B422" s="604" t="s">
        <v>564</v>
      </c>
      <c r="C422" s="608"/>
      <c r="D422" s="608"/>
      <c r="E422" s="608"/>
      <c r="F422" s="608"/>
      <c r="G422" s="608"/>
      <c r="H422" s="608"/>
      <c r="I422" s="608"/>
      <c r="J422" s="608"/>
      <c r="K422" s="608"/>
      <c r="L422" s="603">
        <f t="shared" si="14"/>
        <v>0</v>
      </c>
      <c r="M422" s="11"/>
    </row>
    <row r="423" spans="1:13" ht="12" customHeight="1">
      <c r="A423" s="738" t="s">
        <v>148</v>
      </c>
      <c r="B423" s="596" t="s">
        <v>553</v>
      </c>
      <c r="C423" s="608"/>
      <c r="D423" s="608"/>
      <c r="E423" s="608"/>
      <c r="F423" s="608"/>
      <c r="G423" s="608"/>
      <c r="H423" s="608"/>
      <c r="I423" s="608"/>
      <c r="J423" s="608"/>
      <c r="K423" s="608"/>
      <c r="L423" s="603">
        <f t="shared" si="14"/>
        <v>0</v>
      </c>
      <c r="M423" s="11"/>
    </row>
    <row r="424" spans="1:13" ht="12" customHeight="1">
      <c r="A424" s="738"/>
      <c r="B424" s="574" t="s">
        <v>557</v>
      </c>
      <c r="C424" s="608"/>
      <c r="D424" s="608"/>
      <c r="E424" s="608"/>
      <c r="F424" s="608"/>
      <c r="G424" s="608"/>
      <c r="H424" s="608"/>
      <c r="I424" s="608"/>
      <c r="J424" s="608"/>
      <c r="K424" s="608"/>
      <c r="L424" s="603">
        <f t="shared" si="14"/>
        <v>0</v>
      </c>
      <c r="M424" s="11"/>
    </row>
    <row r="425" spans="1:13" ht="12" customHeight="1">
      <c r="A425" s="738"/>
      <c r="B425" s="576" t="s">
        <v>558</v>
      </c>
      <c r="C425" s="608"/>
      <c r="D425" s="608"/>
      <c r="E425" s="608"/>
      <c r="F425" s="608"/>
      <c r="G425" s="608"/>
      <c r="H425" s="608"/>
      <c r="I425" s="608"/>
      <c r="J425" s="608"/>
      <c r="K425" s="608"/>
      <c r="L425" s="603">
        <f t="shared" si="14"/>
        <v>0</v>
      </c>
      <c r="M425" s="11"/>
    </row>
    <row r="426" spans="1:13" ht="12" customHeight="1">
      <c r="A426" s="738"/>
      <c r="B426" s="577" t="s">
        <v>559</v>
      </c>
      <c r="C426" s="608"/>
      <c r="D426" s="608"/>
      <c r="E426" s="608"/>
      <c r="F426" s="608"/>
      <c r="G426" s="608"/>
      <c r="H426" s="608"/>
      <c r="I426" s="608"/>
      <c r="J426" s="608"/>
      <c r="K426" s="608"/>
      <c r="L426" s="603">
        <f t="shared" si="14"/>
        <v>0</v>
      </c>
      <c r="M426" s="11"/>
    </row>
    <row r="427" spans="1:13" ht="12" customHeight="1">
      <c r="A427" s="738"/>
      <c r="B427" s="578" t="s">
        <v>560</v>
      </c>
      <c r="C427" s="608"/>
      <c r="D427" s="608"/>
      <c r="E427" s="608"/>
      <c r="F427" s="608"/>
      <c r="G427" s="608"/>
      <c r="H427" s="608"/>
      <c r="I427" s="608"/>
      <c r="J427" s="608"/>
      <c r="K427" s="608"/>
      <c r="L427" s="603">
        <f t="shared" si="14"/>
        <v>0</v>
      </c>
      <c r="M427" s="11"/>
    </row>
    <row r="428" spans="1:13" ht="12" customHeight="1">
      <c r="A428" s="738"/>
      <c r="B428" s="578" t="s">
        <v>563</v>
      </c>
      <c r="C428" s="608"/>
      <c r="D428" s="608"/>
      <c r="E428" s="608"/>
      <c r="F428" s="608"/>
      <c r="G428" s="608"/>
      <c r="H428" s="608"/>
      <c r="I428" s="608"/>
      <c r="J428" s="608"/>
      <c r="K428" s="608"/>
      <c r="L428" s="603">
        <f t="shared" si="14"/>
        <v>0</v>
      </c>
      <c r="M428" s="11"/>
    </row>
    <row r="429" spans="1:13" ht="12" customHeight="1">
      <c r="A429" s="738"/>
      <c r="B429" s="577" t="s">
        <v>556</v>
      </c>
      <c r="C429" s="608"/>
      <c r="D429" s="608"/>
      <c r="E429" s="608"/>
      <c r="F429" s="608"/>
      <c r="G429" s="608"/>
      <c r="H429" s="608"/>
      <c r="I429" s="608"/>
      <c r="J429" s="608"/>
      <c r="K429" s="608"/>
      <c r="L429" s="603">
        <f t="shared" si="14"/>
        <v>0</v>
      </c>
      <c r="M429" s="11"/>
    </row>
    <row r="430" spans="1:13" ht="12" customHeight="1">
      <c r="A430" s="738"/>
      <c r="B430" s="578" t="s">
        <v>561</v>
      </c>
      <c r="C430" s="608"/>
      <c r="D430" s="608"/>
      <c r="E430" s="608"/>
      <c r="F430" s="608"/>
      <c r="G430" s="608"/>
      <c r="H430" s="608"/>
      <c r="I430" s="608"/>
      <c r="J430" s="608"/>
      <c r="K430" s="608"/>
      <c r="L430" s="603">
        <f t="shared" si="14"/>
        <v>0</v>
      </c>
      <c r="M430" s="11"/>
    </row>
    <row r="431" spans="1:13" ht="12" customHeight="1">
      <c r="A431" s="738"/>
      <c r="B431" s="578" t="s">
        <v>562</v>
      </c>
      <c r="C431" s="608"/>
      <c r="D431" s="608"/>
      <c r="E431" s="608"/>
      <c r="F431" s="608"/>
      <c r="G431" s="608"/>
      <c r="H431" s="608"/>
      <c r="I431" s="608"/>
      <c r="J431" s="608"/>
      <c r="K431" s="608"/>
      <c r="L431" s="603">
        <f t="shared" si="14"/>
        <v>0</v>
      </c>
      <c r="M431" s="11"/>
    </row>
    <row r="432" spans="1:13" ht="12" customHeight="1" thickBot="1">
      <c r="A432" s="739"/>
      <c r="B432" s="604" t="s">
        <v>564</v>
      </c>
      <c r="C432" s="617"/>
      <c r="D432" s="617"/>
      <c r="E432" s="617"/>
      <c r="F432" s="617"/>
      <c r="G432" s="617"/>
      <c r="H432" s="617"/>
      <c r="I432" s="617"/>
      <c r="J432" s="617"/>
      <c r="K432" s="617"/>
      <c r="L432" s="603">
        <f t="shared" si="14"/>
        <v>0</v>
      </c>
      <c r="M432" s="11"/>
    </row>
    <row r="433" spans="1:13" ht="12" customHeight="1" thickBot="1">
      <c r="A433" s="622" t="s">
        <v>44</v>
      </c>
      <c r="B433" s="620"/>
      <c r="C433" s="620">
        <f>SUM(C413:C432)</f>
        <v>0</v>
      </c>
      <c r="D433" s="620">
        <f aca="true" t="shared" si="16" ref="D433:K433">SUM(D413:D432)</f>
        <v>0</v>
      </c>
      <c r="E433" s="620">
        <f t="shared" si="16"/>
        <v>0</v>
      </c>
      <c r="F433" s="620">
        <f t="shared" si="16"/>
        <v>0</v>
      </c>
      <c r="G433" s="620">
        <f t="shared" si="16"/>
        <v>0</v>
      </c>
      <c r="H433" s="620">
        <f t="shared" si="16"/>
        <v>0</v>
      </c>
      <c r="I433" s="620">
        <f t="shared" si="16"/>
        <v>0</v>
      </c>
      <c r="J433" s="620">
        <f t="shared" si="16"/>
        <v>0</v>
      </c>
      <c r="K433" s="620">
        <f t="shared" si="16"/>
        <v>0</v>
      </c>
      <c r="L433" s="603">
        <f t="shared" si="14"/>
        <v>0</v>
      </c>
      <c r="M433" s="11"/>
    </row>
    <row r="434" spans="1:13" ht="25.5" customHeight="1" thickBot="1">
      <c r="A434" s="594" t="s">
        <v>149</v>
      </c>
      <c r="B434" s="618"/>
      <c r="C434" s="618"/>
      <c r="D434" s="618"/>
      <c r="E434" s="618"/>
      <c r="F434" s="618"/>
      <c r="G434" s="618"/>
      <c r="H434" s="618"/>
      <c r="I434" s="618"/>
      <c r="J434" s="618"/>
      <c r="K434" s="618"/>
      <c r="L434" s="603">
        <f t="shared" si="14"/>
        <v>0</v>
      </c>
      <c r="M434" s="11"/>
    </row>
    <row r="435" spans="1:13" ht="12" customHeight="1">
      <c r="A435" s="737" t="s">
        <v>150</v>
      </c>
      <c r="B435" s="596" t="s">
        <v>553</v>
      </c>
      <c r="C435" s="621"/>
      <c r="D435" s="621"/>
      <c r="E435" s="621"/>
      <c r="F435" s="621"/>
      <c r="G435" s="621"/>
      <c r="H435" s="621"/>
      <c r="I435" s="621"/>
      <c r="J435" s="621"/>
      <c r="K435" s="621"/>
      <c r="L435" s="603">
        <f t="shared" si="14"/>
        <v>0</v>
      </c>
      <c r="M435" s="11"/>
    </row>
    <row r="436" spans="1:13" ht="12" customHeight="1">
      <c r="A436" s="738"/>
      <c r="B436" s="574" t="s">
        <v>557</v>
      </c>
      <c r="C436" s="608"/>
      <c r="D436" s="608"/>
      <c r="E436" s="608"/>
      <c r="F436" s="608"/>
      <c r="G436" s="608"/>
      <c r="H436" s="608"/>
      <c r="I436" s="608"/>
      <c r="J436" s="608"/>
      <c r="K436" s="608"/>
      <c r="L436" s="603">
        <f t="shared" si="14"/>
        <v>0</v>
      </c>
      <c r="M436" s="11"/>
    </row>
    <row r="437" spans="1:13" ht="12" customHeight="1">
      <c r="A437" s="738"/>
      <c r="B437" s="576" t="s">
        <v>558</v>
      </c>
      <c r="C437" s="608"/>
      <c r="D437" s="608"/>
      <c r="E437" s="608"/>
      <c r="F437" s="608"/>
      <c r="G437" s="608"/>
      <c r="H437" s="608"/>
      <c r="I437" s="608"/>
      <c r="J437" s="608"/>
      <c r="K437" s="608"/>
      <c r="L437" s="603">
        <f t="shared" si="14"/>
        <v>0</v>
      </c>
      <c r="M437" s="11"/>
    </row>
    <row r="438" spans="1:13" ht="12" customHeight="1">
      <c r="A438" s="738"/>
      <c r="B438" s="577" t="s">
        <v>559</v>
      </c>
      <c r="C438" s="608"/>
      <c r="D438" s="608"/>
      <c r="E438" s="608"/>
      <c r="F438" s="608"/>
      <c r="G438" s="608"/>
      <c r="H438" s="608"/>
      <c r="I438" s="608"/>
      <c r="J438" s="608"/>
      <c r="K438" s="608"/>
      <c r="L438" s="603">
        <f t="shared" si="14"/>
        <v>0</v>
      </c>
      <c r="M438" s="11"/>
    </row>
    <row r="439" spans="1:13" ht="12" customHeight="1">
      <c r="A439" s="738"/>
      <c r="B439" s="578" t="s">
        <v>560</v>
      </c>
      <c r="C439" s="608"/>
      <c r="D439" s="608"/>
      <c r="E439" s="608"/>
      <c r="F439" s="608"/>
      <c r="G439" s="608"/>
      <c r="H439" s="608"/>
      <c r="I439" s="608"/>
      <c r="J439" s="608"/>
      <c r="K439" s="608"/>
      <c r="L439" s="603">
        <f t="shared" si="14"/>
        <v>0</v>
      </c>
      <c r="M439" s="11"/>
    </row>
    <row r="440" spans="1:13" ht="12" customHeight="1">
      <c r="A440" s="738"/>
      <c r="B440" s="578" t="s">
        <v>563</v>
      </c>
      <c r="C440" s="608"/>
      <c r="D440" s="608"/>
      <c r="E440" s="608"/>
      <c r="F440" s="608"/>
      <c r="G440" s="608"/>
      <c r="H440" s="608"/>
      <c r="I440" s="608"/>
      <c r="J440" s="608"/>
      <c r="K440" s="608"/>
      <c r="L440" s="603">
        <f t="shared" si="14"/>
        <v>0</v>
      </c>
      <c r="M440" s="11"/>
    </row>
    <row r="441" spans="1:13" ht="12" customHeight="1">
      <c r="A441" s="738"/>
      <c r="B441" s="577" t="s">
        <v>556</v>
      </c>
      <c r="C441" s="608"/>
      <c r="D441" s="608"/>
      <c r="E441" s="608"/>
      <c r="F441" s="608"/>
      <c r="G441" s="608"/>
      <c r="H441" s="608"/>
      <c r="I441" s="608"/>
      <c r="J441" s="608"/>
      <c r="K441" s="608"/>
      <c r="L441" s="603">
        <f t="shared" si="14"/>
        <v>0</v>
      </c>
      <c r="M441" s="11"/>
    </row>
    <row r="442" spans="1:13" ht="12" customHeight="1">
      <c r="A442" s="738"/>
      <c r="B442" s="578" t="s">
        <v>561</v>
      </c>
      <c r="C442" s="608"/>
      <c r="D442" s="608"/>
      <c r="E442" s="608"/>
      <c r="F442" s="608"/>
      <c r="G442" s="608"/>
      <c r="H442" s="608"/>
      <c r="I442" s="608"/>
      <c r="J442" s="608"/>
      <c r="K442" s="608"/>
      <c r="L442" s="603">
        <f t="shared" si="14"/>
        <v>0</v>
      </c>
      <c r="M442" s="11"/>
    </row>
    <row r="443" spans="1:13" ht="12" customHeight="1">
      <c r="A443" s="738"/>
      <c r="B443" s="578" t="s">
        <v>562</v>
      </c>
      <c r="C443" s="608"/>
      <c r="D443" s="608"/>
      <c r="E443" s="608"/>
      <c r="F443" s="608"/>
      <c r="G443" s="608"/>
      <c r="H443" s="608"/>
      <c r="I443" s="608"/>
      <c r="J443" s="608"/>
      <c r="K443" s="608"/>
      <c r="L443" s="603">
        <f t="shared" si="14"/>
        <v>0</v>
      </c>
      <c r="M443" s="11"/>
    </row>
    <row r="444" spans="1:13" ht="12" customHeight="1">
      <c r="A444" s="738"/>
      <c r="B444" s="604" t="s">
        <v>564</v>
      </c>
      <c r="C444" s="608"/>
      <c r="D444" s="608"/>
      <c r="E444" s="608"/>
      <c r="F444" s="608"/>
      <c r="G444" s="608"/>
      <c r="H444" s="608"/>
      <c r="I444" s="608"/>
      <c r="J444" s="608"/>
      <c r="K444" s="608"/>
      <c r="L444" s="603">
        <f t="shared" si="14"/>
        <v>0</v>
      </c>
      <c r="M444" s="11"/>
    </row>
    <row r="445" spans="1:13" ht="12" customHeight="1">
      <c r="A445" s="738" t="s">
        <v>147</v>
      </c>
      <c r="B445" s="596" t="s">
        <v>553</v>
      </c>
      <c r="C445" s="608"/>
      <c r="D445" s="608"/>
      <c r="E445" s="608"/>
      <c r="F445" s="608"/>
      <c r="G445" s="608"/>
      <c r="H445" s="608"/>
      <c r="I445" s="608"/>
      <c r="J445" s="608"/>
      <c r="K445" s="608"/>
      <c r="L445" s="603">
        <f t="shared" si="14"/>
        <v>0</v>
      </c>
      <c r="M445" s="11"/>
    </row>
    <row r="446" spans="1:13" ht="12" customHeight="1">
      <c r="A446" s="738"/>
      <c r="B446" s="574" t="s">
        <v>557</v>
      </c>
      <c r="C446" s="608"/>
      <c r="D446" s="608"/>
      <c r="E446" s="608"/>
      <c r="F446" s="608"/>
      <c r="G446" s="608"/>
      <c r="H446" s="608"/>
      <c r="I446" s="608"/>
      <c r="J446" s="608"/>
      <c r="K446" s="608"/>
      <c r="L446" s="603">
        <f t="shared" si="14"/>
        <v>0</v>
      </c>
      <c r="M446" s="11"/>
    </row>
    <row r="447" spans="1:13" ht="12" customHeight="1">
      <c r="A447" s="738"/>
      <c r="B447" s="576" t="s">
        <v>558</v>
      </c>
      <c r="C447" s="608"/>
      <c r="D447" s="608"/>
      <c r="E447" s="608"/>
      <c r="F447" s="608"/>
      <c r="G447" s="608"/>
      <c r="H447" s="608"/>
      <c r="I447" s="608"/>
      <c r="J447" s="608"/>
      <c r="K447" s="608"/>
      <c r="L447" s="603">
        <f t="shared" si="14"/>
        <v>0</v>
      </c>
      <c r="M447" s="11"/>
    </row>
    <row r="448" spans="1:13" ht="12" customHeight="1">
      <c r="A448" s="738"/>
      <c r="B448" s="577" t="s">
        <v>559</v>
      </c>
      <c r="C448" s="608"/>
      <c r="D448" s="608"/>
      <c r="E448" s="608"/>
      <c r="F448" s="608"/>
      <c r="G448" s="608"/>
      <c r="H448" s="608"/>
      <c r="I448" s="608"/>
      <c r="J448" s="608"/>
      <c r="K448" s="608"/>
      <c r="L448" s="603">
        <f t="shared" si="14"/>
        <v>0</v>
      </c>
      <c r="M448" s="11"/>
    </row>
    <row r="449" spans="1:13" ht="12" customHeight="1">
      <c r="A449" s="738"/>
      <c r="B449" s="578" t="s">
        <v>560</v>
      </c>
      <c r="C449" s="608"/>
      <c r="D449" s="608"/>
      <c r="E449" s="608"/>
      <c r="F449" s="608"/>
      <c r="G449" s="608"/>
      <c r="H449" s="608"/>
      <c r="I449" s="608"/>
      <c r="J449" s="608"/>
      <c r="K449" s="608"/>
      <c r="L449" s="603">
        <f t="shared" si="14"/>
        <v>0</v>
      </c>
      <c r="M449" s="11"/>
    </row>
    <row r="450" spans="1:13" ht="12" customHeight="1">
      <c r="A450" s="738"/>
      <c r="B450" s="578" t="s">
        <v>563</v>
      </c>
      <c r="C450" s="608"/>
      <c r="D450" s="608"/>
      <c r="E450" s="608"/>
      <c r="F450" s="608"/>
      <c r="G450" s="608"/>
      <c r="H450" s="608"/>
      <c r="I450" s="608"/>
      <c r="J450" s="608"/>
      <c r="K450" s="608"/>
      <c r="L450" s="603">
        <f t="shared" si="14"/>
        <v>0</v>
      </c>
      <c r="M450" s="11"/>
    </row>
    <row r="451" spans="1:13" ht="12" customHeight="1">
      <c r="A451" s="738"/>
      <c r="B451" s="577" t="s">
        <v>556</v>
      </c>
      <c r="C451" s="608"/>
      <c r="D451" s="608"/>
      <c r="E451" s="608"/>
      <c r="F451" s="608"/>
      <c r="G451" s="608"/>
      <c r="H451" s="608"/>
      <c r="I451" s="608"/>
      <c r="J451" s="608"/>
      <c r="K451" s="608"/>
      <c r="L451" s="603">
        <f t="shared" si="14"/>
        <v>0</v>
      </c>
      <c r="M451" s="11"/>
    </row>
    <row r="452" spans="1:13" ht="12" customHeight="1">
      <c r="A452" s="738"/>
      <c r="B452" s="578" t="s">
        <v>561</v>
      </c>
      <c r="C452" s="608"/>
      <c r="D452" s="608"/>
      <c r="E452" s="608"/>
      <c r="F452" s="608"/>
      <c r="G452" s="608"/>
      <c r="H452" s="608"/>
      <c r="I452" s="608"/>
      <c r="J452" s="608"/>
      <c r="K452" s="608"/>
      <c r="L452" s="603">
        <f t="shared" si="14"/>
        <v>0</v>
      </c>
      <c r="M452" s="11"/>
    </row>
    <row r="453" spans="1:13" ht="12" customHeight="1">
      <c r="A453" s="738"/>
      <c r="B453" s="578" t="s">
        <v>562</v>
      </c>
      <c r="C453" s="608"/>
      <c r="D453" s="608"/>
      <c r="E453" s="608"/>
      <c r="F453" s="608"/>
      <c r="G453" s="608"/>
      <c r="H453" s="608"/>
      <c r="I453" s="608"/>
      <c r="J453" s="608"/>
      <c r="K453" s="608"/>
      <c r="L453" s="603">
        <f t="shared" si="14"/>
        <v>0</v>
      </c>
      <c r="M453" s="11"/>
    </row>
    <row r="454" spans="1:13" ht="12" customHeight="1">
      <c r="A454" s="738"/>
      <c r="B454" s="604" t="s">
        <v>564</v>
      </c>
      <c r="C454" s="608"/>
      <c r="D454" s="608"/>
      <c r="E454" s="608"/>
      <c r="F454" s="608"/>
      <c r="G454" s="608"/>
      <c r="H454" s="608"/>
      <c r="I454" s="608"/>
      <c r="J454" s="608"/>
      <c r="K454" s="608"/>
      <c r="L454" s="603">
        <f t="shared" si="14"/>
        <v>0</v>
      </c>
      <c r="M454" s="11"/>
    </row>
    <row r="455" spans="1:13" ht="12" customHeight="1">
      <c r="A455" s="738" t="s">
        <v>148</v>
      </c>
      <c r="B455" s="596" t="s">
        <v>553</v>
      </c>
      <c r="C455" s="608"/>
      <c r="D455" s="608"/>
      <c r="E455" s="608"/>
      <c r="F455" s="608"/>
      <c r="G455" s="608"/>
      <c r="H455" s="608"/>
      <c r="I455" s="608"/>
      <c r="J455" s="608"/>
      <c r="K455" s="608"/>
      <c r="L455" s="603">
        <f aca="true" t="shared" si="17" ref="L455:L518">SUM(C455:K455)</f>
        <v>0</v>
      </c>
      <c r="M455" s="11"/>
    </row>
    <row r="456" spans="1:13" ht="12" customHeight="1">
      <c r="A456" s="738"/>
      <c r="B456" s="574" t="s">
        <v>557</v>
      </c>
      <c r="C456" s="608"/>
      <c r="D456" s="608"/>
      <c r="E456" s="608"/>
      <c r="F456" s="608"/>
      <c r="G456" s="608"/>
      <c r="H456" s="608"/>
      <c r="I456" s="608"/>
      <c r="J456" s="608"/>
      <c r="K456" s="608"/>
      <c r="L456" s="603">
        <f t="shared" si="17"/>
        <v>0</v>
      </c>
      <c r="M456" s="11"/>
    </row>
    <row r="457" spans="1:13" ht="12" customHeight="1">
      <c r="A457" s="738"/>
      <c r="B457" s="576" t="s">
        <v>558</v>
      </c>
      <c r="C457" s="608"/>
      <c r="D457" s="608"/>
      <c r="E457" s="608"/>
      <c r="F457" s="608"/>
      <c r="G457" s="608"/>
      <c r="H457" s="608"/>
      <c r="I457" s="608"/>
      <c r="J457" s="608"/>
      <c r="K457" s="608"/>
      <c r="L457" s="603">
        <f t="shared" si="17"/>
        <v>0</v>
      </c>
      <c r="M457" s="11"/>
    </row>
    <row r="458" spans="1:13" ht="12" customHeight="1">
      <c r="A458" s="738"/>
      <c r="B458" s="577" t="s">
        <v>559</v>
      </c>
      <c r="C458" s="608"/>
      <c r="D458" s="608"/>
      <c r="E458" s="608"/>
      <c r="F458" s="608"/>
      <c r="G458" s="608"/>
      <c r="H458" s="608"/>
      <c r="I458" s="608"/>
      <c r="J458" s="608"/>
      <c r="K458" s="608"/>
      <c r="L458" s="603">
        <f t="shared" si="17"/>
        <v>0</v>
      </c>
      <c r="M458" s="11"/>
    </row>
    <row r="459" spans="1:13" ht="12" customHeight="1">
      <c r="A459" s="738"/>
      <c r="B459" s="578" t="s">
        <v>560</v>
      </c>
      <c r="C459" s="608"/>
      <c r="D459" s="608"/>
      <c r="E459" s="608"/>
      <c r="F459" s="608"/>
      <c r="G459" s="608"/>
      <c r="H459" s="608"/>
      <c r="I459" s="608"/>
      <c r="J459" s="608"/>
      <c r="K459" s="608"/>
      <c r="L459" s="603">
        <f t="shared" si="17"/>
        <v>0</v>
      </c>
      <c r="M459" s="11"/>
    </row>
    <row r="460" spans="1:13" ht="12" customHeight="1">
      <c r="A460" s="738"/>
      <c r="B460" s="578" t="s">
        <v>563</v>
      </c>
      <c r="C460" s="608"/>
      <c r="D460" s="608"/>
      <c r="E460" s="608"/>
      <c r="F460" s="608"/>
      <c r="G460" s="608"/>
      <c r="H460" s="608"/>
      <c r="I460" s="608"/>
      <c r="J460" s="608"/>
      <c r="K460" s="608"/>
      <c r="L460" s="603">
        <f t="shared" si="17"/>
        <v>0</v>
      </c>
      <c r="M460" s="11"/>
    </row>
    <row r="461" spans="1:13" ht="12" customHeight="1">
      <c r="A461" s="738"/>
      <c r="B461" s="577" t="s">
        <v>556</v>
      </c>
      <c r="C461" s="608"/>
      <c r="D461" s="608"/>
      <c r="E461" s="608"/>
      <c r="F461" s="608"/>
      <c r="G461" s="608"/>
      <c r="H461" s="608"/>
      <c r="I461" s="608"/>
      <c r="J461" s="608"/>
      <c r="K461" s="608"/>
      <c r="L461" s="603">
        <f t="shared" si="17"/>
        <v>0</v>
      </c>
      <c r="M461" s="11"/>
    </row>
    <row r="462" spans="1:13" ht="12" customHeight="1">
      <c r="A462" s="738"/>
      <c r="B462" s="578" t="s">
        <v>561</v>
      </c>
      <c r="C462" s="608"/>
      <c r="D462" s="608"/>
      <c r="E462" s="608"/>
      <c r="F462" s="608"/>
      <c r="G462" s="608"/>
      <c r="H462" s="608"/>
      <c r="I462" s="608"/>
      <c r="J462" s="608"/>
      <c r="K462" s="608"/>
      <c r="L462" s="603">
        <f t="shared" si="17"/>
        <v>0</v>
      </c>
      <c r="M462" s="11"/>
    </row>
    <row r="463" spans="1:13" ht="12" customHeight="1">
      <c r="A463" s="738"/>
      <c r="B463" s="578" t="s">
        <v>562</v>
      </c>
      <c r="C463" s="608"/>
      <c r="D463" s="608"/>
      <c r="E463" s="608"/>
      <c r="F463" s="608"/>
      <c r="G463" s="608"/>
      <c r="H463" s="608"/>
      <c r="I463" s="608"/>
      <c r="J463" s="608"/>
      <c r="K463" s="608"/>
      <c r="L463" s="603">
        <f t="shared" si="17"/>
        <v>0</v>
      </c>
      <c r="M463" s="11"/>
    </row>
    <row r="464" spans="1:13" ht="12" customHeight="1" thickBot="1">
      <c r="A464" s="739"/>
      <c r="B464" s="604" t="s">
        <v>564</v>
      </c>
      <c r="C464" s="617"/>
      <c r="D464" s="617"/>
      <c r="E464" s="617"/>
      <c r="F464" s="617"/>
      <c r="G464" s="617"/>
      <c r="H464" s="617"/>
      <c r="I464" s="617"/>
      <c r="J464" s="617"/>
      <c r="K464" s="617"/>
      <c r="L464" s="603">
        <f t="shared" si="17"/>
        <v>0</v>
      </c>
      <c r="M464" s="11"/>
    </row>
    <row r="465" spans="1:13" ht="12" customHeight="1" thickBot="1">
      <c r="A465" s="622" t="s">
        <v>44</v>
      </c>
      <c r="B465" s="620"/>
      <c r="C465" s="620">
        <f>SUM(C435:C464)</f>
        <v>0</v>
      </c>
      <c r="D465" s="620">
        <f aca="true" t="shared" si="18" ref="D465:K465">SUM(D435:D464)</f>
        <v>0</v>
      </c>
      <c r="E465" s="620">
        <f t="shared" si="18"/>
        <v>0</v>
      </c>
      <c r="F465" s="620">
        <f t="shared" si="18"/>
        <v>0</v>
      </c>
      <c r="G465" s="620">
        <f t="shared" si="18"/>
        <v>0</v>
      </c>
      <c r="H465" s="620">
        <f t="shared" si="18"/>
        <v>0</v>
      </c>
      <c r="I465" s="620">
        <f t="shared" si="18"/>
        <v>0</v>
      </c>
      <c r="J465" s="620">
        <f t="shared" si="18"/>
        <v>0</v>
      </c>
      <c r="K465" s="620">
        <f t="shared" si="18"/>
        <v>0</v>
      </c>
      <c r="L465" s="603">
        <f t="shared" si="17"/>
        <v>0</v>
      </c>
      <c r="M465" s="11"/>
    </row>
    <row r="466" spans="1:13" ht="12" customHeight="1" thickBot="1">
      <c r="A466" s="594" t="s">
        <v>151</v>
      </c>
      <c r="B466" s="618"/>
      <c r="C466" s="618"/>
      <c r="D466" s="618"/>
      <c r="E466" s="618"/>
      <c r="F466" s="618"/>
      <c r="G466" s="618"/>
      <c r="H466" s="618"/>
      <c r="I466" s="618"/>
      <c r="J466" s="618"/>
      <c r="K466" s="618"/>
      <c r="L466" s="603">
        <f t="shared" si="17"/>
        <v>0</v>
      </c>
      <c r="M466" s="11"/>
    </row>
    <row r="467" spans="1:13" ht="12" customHeight="1">
      <c r="A467" s="737" t="s">
        <v>152</v>
      </c>
      <c r="B467" s="596" t="s">
        <v>553</v>
      </c>
      <c r="C467" s="621"/>
      <c r="D467" s="621"/>
      <c r="E467" s="621"/>
      <c r="F467" s="621"/>
      <c r="G467" s="621"/>
      <c r="H467" s="621"/>
      <c r="I467" s="621"/>
      <c r="J467" s="621"/>
      <c r="K467" s="621"/>
      <c r="L467" s="603">
        <f t="shared" si="17"/>
        <v>0</v>
      </c>
      <c r="M467" s="11"/>
    </row>
    <row r="468" spans="1:13" ht="12" customHeight="1">
      <c r="A468" s="738"/>
      <c r="B468" s="574" t="s">
        <v>557</v>
      </c>
      <c r="C468" s="608"/>
      <c r="D468" s="608"/>
      <c r="E468" s="608"/>
      <c r="F468" s="608"/>
      <c r="G468" s="608"/>
      <c r="H468" s="608"/>
      <c r="I468" s="608"/>
      <c r="J468" s="608"/>
      <c r="K468" s="608"/>
      <c r="L468" s="603">
        <f t="shared" si="17"/>
        <v>0</v>
      </c>
      <c r="M468" s="11"/>
    </row>
    <row r="469" spans="1:13" ht="12" customHeight="1">
      <c r="A469" s="738"/>
      <c r="B469" s="576" t="s">
        <v>558</v>
      </c>
      <c r="C469" s="608"/>
      <c r="D469" s="608"/>
      <c r="E469" s="608"/>
      <c r="F469" s="608"/>
      <c r="G469" s="608"/>
      <c r="H469" s="608"/>
      <c r="I469" s="608"/>
      <c r="J469" s="608"/>
      <c r="K469" s="608"/>
      <c r="L469" s="603">
        <f t="shared" si="17"/>
        <v>0</v>
      </c>
      <c r="M469" s="11"/>
    </row>
    <row r="470" spans="1:13" ht="12" customHeight="1">
      <c r="A470" s="738"/>
      <c r="B470" s="577" t="s">
        <v>559</v>
      </c>
      <c r="C470" s="608"/>
      <c r="D470" s="608"/>
      <c r="E470" s="608"/>
      <c r="F470" s="608"/>
      <c r="G470" s="608"/>
      <c r="H470" s="608"/>
      <c r="I470" s="608"/>
      <c r="J470" s="608"/>
      <c r="K470" s="608"/>
      <c r="L470" s="603">
        <f t="shared" si="17"/>
        <v>0</v>
      </c>
      <c r="M470" s="11"/>
    </row>
    <row r="471" spans="1:13" ht="12" customHeight="1">
      <c r="A471" s="738"/>
      <c r="B471" s="578" t="s">
        <v>560</v>
      </c>
      <c r="C471" s="608"/>
      <c r="D471" s="608"/>
      <c r="E471" s="608"/>
      <c r="F471" s="608"/>
      <c r="G471" s="608"/>
      <c r="H471" s="608"/>
      <c r="I471" s="608"/>
      <c r="J471" s="608"/>
      <c r="K471" s="608"/>
      <c r="L471" s="603">
        <f t="shared" si="17"/>
        <v>0</v>
      </c>
      <c r="M471" s="11"/>
    </row>
    <row r="472" spans="1:13" ht="12" customHeight="1">
      <c r="A472" s="738"/>
      <c r="B472" s="578" t="s">
        <v>563</v>
      </c>
      <c r="C472" s="608"/>
      <c r="D472" s="608"/>
      <c r="E472" s="608"/>
      <c r="F472" s="608"/>
      <c r="G472" s="608"/>
      <c r="H472" s="608"/>
      <c r="I472" s="608"/>
      <c r="J472" s="608"/>
      <c r="K472" s="608"/>
      <c r="L472" s="603">
        <f t="shared" si="17"/>
        <v>0</v>
      </c>
      <c r="M472" s="11"/>
    </row>
    <row r="473" spans="1:13" ht="12" customHeight="1">
      <c r="A473" s="738"/>
      <c r="B473" s="577" t="s">
        <v>556</v>
      </c>
      <c r="C473" s="608"/>
      <c r="D473" s="608"/>
      <c r="E473" s="608"/>
      <c r="F473" s="608"/>
      <c r="G473" s="608"/>
      <c r="H473" s="608"/>
      <c r="I473" s="608"/>
      <c r="J473" s="608"/>
      <c r="K473" s="608"/>
      <c r="L473" s="603">
        <f t="shared" si="17"/>
        <v>0</v>
      </c>
      <c r="M473" s="11"/>
    </row>
    <row r="474" spans="1:13" ht="12" customHeight="1">
      <c r="A474" s="738"/>
      <c r="B474" s="578" t="s">
        <v>561</v>
      </c>
      <c r="C474" s="608"/>
      <c r="D474" s="608"/>
      <c r="E474" s="608"/>
      <c r="F474" s="608"/>
      <c r="G474" s="608"/>
      <c r="H474" s="608"/>
      <c r="I474" s="608"/>
      <c r="J474" s="608"/>
      <c r="K474" s="608"/>
      <c r="L474" s="603">
        <f t="shared" si="17"/>
        <v>0</v>
      </c>
      <c r="M474" s="11"/>
    </row>
    <row r="475" spans="1:13" ht="12" customHeight="1">
      <c r="A475" s="738"/>
      <c r="B475" s="578" t="s">
        <v>562</v>
      </c>
      <c r="C475" s="608"/>
      <c r="D475" s="608"/>
      <c r="E475" s="608"/>
      <c r="F475" s="608"/>
      <c r="G475" s="608"/>
      <c r="H475" s="608"/>
      <c r="I475" s="608"/>
      <c r="J475" s="608"/>
      <c r="K475" s="608"/>
      <c r="L475" s="603">
        <f t="shared" si="17"/>
        <v>0</v>
      </c>
      <c r="M475" s="11"/>
    </row>
    <row r="476" spans="1:13" ht="12" customHeight="1">
      <c r="A476" s="738"/>
      <c r="B476" s="604" t="s">
        <v>564</v>
      </c>
      <c r="C476" s="608"/>
      <c r="D476" s="608"/>
      <c r="E476" s="608"/>
      <c r="F476" s="608"/>
      <c r="G476" s="608"/>
      <c r="H476" s="608"/>
      <c r="I476" s="608"/>
      <c r="J476" s="608"/>
      <c r="K476" s="608"/>
      <c r="L476" s="603">
        <f t="shared" si="17"/>
        <v>0</v>
      </c>
      <c r="M476" s="11"/>
    </row>
    <row r="477" spans="1:13" ht="12" customHeight="1">
      <c r="A477" s="738" t="s">
        <v>593</v>
      </c>
      <c r="B477" s="596" t="s">
        <v>553</v>
      </c>
      <c r="C477" s="608"/>
      <c r="D477" s="608"/>
      <c r="E477" s="608"/>
      <c r="F477" s="608"/>
      <c r="G477" s="608"/>
      <c r="H477" s="608"/>
      <c r="I477" s="608"/>
      <c r="J477" s="608"/>
      <c r="K477" s="608"/>
      <c r="L477" s="603">
        <f t="shared" si="17"/>
        <v>0</v>
      </c>
      <c r="M477" s="11"/>
    </row>
    <row r="478" spans="1:13" ht="12" customHeight="1">
      <c r="A478" s="738"/>
      <c r="B478" s="574" t="s">
        <v>557</v>
      </c>
      <c r="C478" s="608"/>
      <c r="D478" s="608"/>
      <c r="E478" s="608"/>
      <c r="F478" s="608"/>
      <c r="G478" s="608"/>
      <c r="H478" s="608"/>
      <c r="I478" s="608"/>
      <c r="J478" s="608"/>
      <c r="K478" s="608"/>
      <c r="L478" s="603">
        <f t="shared" si="17"/>
        <v>0</v>
      </c>
      <c r="M478" s="11"/>
    </row>
    <row r="479" spans="1:13" ht="12" customHeight="1">
      <c r="A479" s="738"/>
      <c r="B479" s="576" t="s">
        <v>558</v>
      </c>
      <c r="C479" s="608"/>
      <c r="D479" s="608"/>
      <c r="E479" s="608"/>
      <c r="F479" s="608"/>
      <c r="G479" s="608"/>
      <c r="H479" s="608"/>
      <c r="I479" s="608"/>
      <c r="J479" s="608"/>
      <c r="K479" s="608"/>
      <c r="L479" s="603">
        <f t="shared" si="17"/>
        <v>0</v>
      </c>
      <c r="M479" s="11"/>
    </row>
    <row r="480" spans="1:13" ht="12" customHeight="1">
      <c r="A480" s="738"/>
      <c r="B480" s="577" t="s">
        <v>559</v>
      </c>
      <c r="C480" s="608"/>
      <c r="D480" s="608"/>
      <c r="E480" s="608"/>
      <c r="F480" s="608"/>
      <c r="G480" s="608"/>
      <c r="H480" s="608"/>
      <c r="I480" s="608"/>
      <c r="J480" s="608"/>
      <c r="K480" s="608"/>
      <c r="L480" s="603">
        <f t="shared" si="17"/>
        <v>0</v>
      </c>
      <c r="M480" s="11"/>
    </row>
    <row r="481" spans="1:13" ht="12" customHeight="1">
      <c r="A481" s="738"/>
      <c r="B481" s="578" t="s">
        <v>560</v>
      </c>
      <c r="C481" s="608"/>
      <c r="D481" s="608"/>
      <c r="E481" s="608"/>
      <c r="F481" s="608"/>
      <c r="G481" s="608"/>
      <c r="H481" s="608"/>
      <c r="I481" s="608"/>
      <c r="J481" s="608"/>
      <c r="K481" s="608"/>
      <c r="L481" s="603">
        <f t="shared" si="17"/>
        <v>0</v>
      </c>
      <c r="M481" s="11"/>
    </row>
    <row r="482" spans="1:13" ht="12" customHeight="1">
      <c r="A482" s="738"/>
      <c r="B482" s="578" t="s">
        <v>563</v>
      </c>
      <c r="C482" s="608"/>
      <c r="D482" s="608"/>
      <c r="E482" s="608"/>
      <c r="F482" s="608"/>
      <c r="G482" s="608"/>
      <c r="H482" s="608"/>
      <c r="I482" s="608"/>
      <c r="J482" s="608"/>
      <c r="K482" s="608"/>
      <c r="L482" s="603">
        <f t="shared" si="17"/>
        <v>0</v>
      </c>
      <c r="M482" s="11"/>
    </row>
    <row r="483" spans="1:13" ht="12" customHeight="1">
      <c r="A483" s="738"/>
      <c r="B483" s="577" t="s">
        <v>556</v>
      </c>
      <c r="C483" s="608"/>
      <c r="D483" s="608"/>
      <c r="E483" s="608"/>
      <c r="F483" s="608"/>
      <c r="G483" s="608"/>
      <c r="H483" s="608"/>
      <c r="I483" s="608"/>
      <c r="J483" s="608"/>
      <c r="K483" s="608"/>
      <c r="L483" s="603">
        <f t="shared" si="17"/>
        <v>0</v>
      </c>
      <c r="M483" s="11"/>
    </row>
    <row r="484" spans="1:13" ht="12" customHeight="1">
      <c r="A484" s="738"/>
      <c r="B484" s="578" t="s">
        <v>561</v>
      </c>
      <c r="C484" s="608"/>
      <c r="D484" s="608"/>
      <c r="E484" s="608"/>
      <c r="F484" s="608"/>
      <c r="G484" s="608"/>
      <c r="H484" s="608"/>
      <c r="I484" s="608"/>
      <c r="J484" s="608"/>
      <c r="K484" s="608"/>
      <c r="L484" s="603">
        <f t="shared" si="17"/>
        <v>0</v>
      </c>
      <c r="M484" s="11"/>
    </row>
    <row r="485" spans="1:13" ht="12" customHeight="1">
      <c r="A485" s="738"/>
      <c r="B485" s="578" t="s">
        <v>562</v>
      </c>
      <c r="C485" s="608"/>
      <c r="D485" s="608"/>
      <c r="E485" s="608"/>
      <c r="F485" s="608"/>
      <c r="G485" s="608"/>
      <c r="H485" s="608"/>
      <c r="I485" s="608"/>
      <c r="J485" s="608"/>
      <c r="K485" s="608"/>
      <c r="L485" s="603">
        <f t="shared" si="17"/>
        <v>0</v>
      </c>
      <c r="M485" s="11"/>
    </row>
    <row r="486" spans="1:13" ht="12" customHeight="1" thickBot="1">
      <c r="A486" s="739"/>
      <c r="B486" s="604" t="s">
        <v>564</v>
      </c>
      <c r="C486" s="617"/>
      <c r="D486" s="617"/>
      <c r="E486" s="617"/>
      <c r="F486" s="617"/>
      <c r="G486" s="617"/>
      <c r="H486" s="617"/>
      <c r="I486" s="617"/>
      <c r="J486" s="617"/>
      <c r="K486" s="617"/>
      <c r="L486" s="603">
        <f t="shared" si="17"/>
        <v>0</v>
      </c>
      <c r="M486" s="11"/>
    </row>
    <row r="487" spans="1:13" ht="12" customHeight="1" thickBot="1">
      <c r="A487" s="594" t="s">
        <v>213</v>
      </c>
      <c r="B487" s="618"/>
      <c r="C487" s="618">
        <f>SUM(C467:C486)</f>
        <v>0</v>
      </c>
      <c r="D487" s="618">
        <f aca="true" t="shared" si="19" ref="D487:K487">SUM(D467:D486)</f>
        <v>0</v>
      </c>
      <c r="E487" s="618">
        <f t="shared" si="19"/>
        <v>0</v>
      </c>
      <c r="F487" s="618">
        <f t="shared" si="19"/>
        <v>0</v>
      </c>
      <c r="G487" s="618">
        <f t="shared" si="19"/>
        <v>0</v>
      </c>
      <c r="H487" s="618">
        <f t="shared" si="19"/>
        <v>0</v>
      </c>
      <c r="I487" s="618">
        <f t="shared" si="19"/>
        <v>0</v>
      </c>
      <c r="J487" s="618">
        <f t="shared" si="19"/>
        <v>0</v>
      </c>
      <c r="K487" s="618">
        <f t="shared" si="19"/>
        <v>0</v>
      </c>
      <c r="L487" s="603">
        <f t="shared" si="17"/>
        <v>0</v>
      </c>
      <c r="M487" s="11"/>
    </row>
    <row r="488" spans="1:13" ht="12" customHeight="1">
      <c r="A488" s="737" t="s">
        <v>594</v>
      </c>
      <c r="B488" s="596" t="s">
        <v>553</v>
      </c>
      <c r="C488" s="621"/>
      <c r="D488" s="621"/>
      <c r="E488" s="621"/>
      <c r="F488" s="621"/>
      <c r="G488" s="621"/>
      <c r="H488" s="621"/>
      <c r="I488" s="621"/>
      <c r="J488" s="621"/>
      <c r="K488" s="621"/>
      <c r="L488" s="603">
        <f t="shared" si="17"/>
        <v>0</v>
      </c>
      <c r="M488" s="11"/>
    </row>
    <row r="489" spans="1:13" ht="12" customHeight="1">
      <c r="A489" s="738"/>
      <c r="B489" s="574" t="s">
        <v>557</v>
      </c>
      <c r="C489" s="608"/>
      <c r="D489" s="608"/>
      <c r="E489" s="608"/>
      <c r="F489" s="608"/>
      <c r="G489" s="608"/>
      <c r="H489" s="608"/>
      <c r="I489" s="608"/>
      <c r="J489" s="608"/>
      <c r="K489" s="608"/>
      <c r="L489" s="603">
        <f t="shared" si="17"/>
        <v>0</v>
      </c>
      <c r="M489" s="11"/>
    </row>
    <row r="490" spans="1:13" ht="12" customHeight="1">
      <c r="A490" s="738"/>
      <c r="B490" s="576" t="s">
        <v>558</v>
      </c>
      <c r="C490" s="608"/>
      <c r="D490" s="608"/>
      <c r="E490" s="608"/>
      <c r="F490" s="608"/>
      <c r="G490" s="608"/>
      <c r="H490" s="608"/>
      <c r="I490" s="608"/>
      <c r="J490" s="608"/>
      <c r="K490" s="608"/>
      <c r="L490" s="603">
        <f t="shared" si="17"/>
        <v>0</v>
      </c>
      <c r="M490" s="11"/>
    </row>
    <row r="491" spans="1:13" ht="12" customHeight="1">
      <c r="A491" s="738"/>
      <c r="B491" s="577" t="s">
        <v>559</v>
      </c>
      <c r="C491" s="608"/>
      <c r="D491" s="608"/>
      <c r="E491" s="608"/>
      <c r="F491" s="608"/>
      <c r="G491" s="608"/>
      <c r="H491" s="608"/>
      <c r="I491" s="608"/>
      <c r="J491" s="608"/>
      <c r="K491" s="608"/>
      <c r="L491" s="603">
        <f t="shared" si="17"/>
        <v>0</v>
      </c>
      <c r="M491" s="11"/>
    </row>
    <row r="492" spans="1:13" ht="12" customHeight="1">
      <c r="A492" s="738"/>
      <c r="B492" s="578" t="s">
        <v>560</v>
      </c>
      <c r="C492" s="608"/>
      <c r="D492" s="608"/>
      <c r="E492" s="608"/>
      <c r="F492" s="608"/>
      <c r="G492" s="608"/>
      <c r="H492" s="608"/>
      <c r="I492" s="608"/>
      <c r="J492" s="608"/>
      <c r="K492" s="608"/>
      <c r="L492" s="603">
        <f t="shared" si="17"/>
        <v>0</v>
      </c>
      <c r="M492" s="11"/>
    </row>
    <row r="493" spans="1:13" ht="12" customHeight="1">
      <c r="A493" s="738"/>
      <c r="B493" s="578" t="s">
        <v>563</v>
      </c>
      <c r="C493" s="608"/>
      <c r="D493" s="608"/>
      <c r="E493" s="608"/>
      <c r="F493" s="608"/>
      <c r="G493" s="608"/>
      <c r="H493" s="608"/>
      <c r="I493" s="608"/>
      <c r="J493" s="608"/>
      <c r="K493" s="608"/>
      <c r="L493" s="603">
        <f t="shared" si="17"/>
        <v>0</v>
      </c>
      <c r="M493" s="11"/>
    </row>
    <row r="494" spans="1:13" ht="12" customHeight="1">
      <c r="A494" s="738"/>
      <c r="B494" s="577" t="s">
        <v>556</v>
      </c>
      <c r="C494" s="608"/>
      <c r="D494" s="608"/>
      <c r="E494" s="608"/>
      <c r="F494" s="608"/>
      <c r="G494" s="608"/>
      <c r="H494" s="608"/>
      <c r="I494" s="608"/>
      <c r="J494" s="608"/>
      <c r="K494" s="608"/>
      <c r="L494" s="603">
        <f t="shared" si="17"/>
        <v>0</v>
      </c>
      <c r="M494" s="11"/>
    </row>
    <row r="495" spans="1:13" ht="12" customHeight="1">
      <c r="A495" s="738"/>
      <c r="B495" s="578" t="s">
        <v>561</v>
      </c>
      <c r="C495" s="608"/>
      <c r="D495" s="608"/>
      <c r="E495" s="608"/>
      <c r="F495" s="608"/>
      <c r="G495" s="608"/>
      <c r="H495" s="608"/>
      <c r="I495" s="608"/>
      <c r="J495" s="608"/>
      <c r="K495" s="608"/>
      <c r="L495" s="603">
        <f t="shared" si="17"/>
        <v>0</v>
      </c>
      <c r="M495" s="11"/>
    </row>
    <row r="496" spans="1:13" ht="12" customHeight="1">
      <c r="A496" s="738"/>
      <c r="B496" s="578" t="s">
        <v>562</v>
      </c>
      <c r="C496" s="608"/>
      <c r="D496" s="608"/>
      <c r="E496" s="608"/>
      <c r="F496" s="608"/>
      <c r="G496" s="608"/>
      <c r="H496" s="608"/>
      <c r="I496" s="608"/>
      <c r="J496" s="608"/>
      <c r="K496" s="608"/>
      <c r="L496" s="603">
        <f t="shared" si="17"/>
        <v>0</v>
      </c>
      <c r="M496" s="11"/>
    </row>
    <row r="497" spans="1:13" ht="12" customHeight="1" thickBot="1">
      <c r="A497" s="739"/>
      <c r="B497" s="604" t="s">
        <v>564</v>
      </c>
      <c r="C497" s="617"/>
      <c r="D497" s="617"/>
      <c r="E497" s="617"/>
      <c r="F497" s="617"/>
      <c r="G497" s="617"/>
      <c r="H497" s="617"/>
      <c r="I497" s="617"/>
      <c r="J497" s="617"/>
      <c r="K497" s="617"/>
      <c r="L497" s="603">
        <f t="shared" si="17"/>
        <v>0</v>
      </c>
      <c r="M497" s="11"/>
    </row>
    <row r="498" spans="1:13" ht="12" customHeight="1" thickBot="1">
      <c r="A498" s="622" t="s">
        <v>44</v>
      </c>
      <c r="B498" s="620"/>
      <c r="C498" s="620">
        <f>SUM(C488:C497)</f>
        <v>0</v>
      </c>
      <c r="D498" s="620">
        <f aca="true" t="shared" si="20" ref="D498:K498">SUM(D488:D497)</f>
        <v>0</v>
      </c>
      <c r="E498" s="620">
        <f t="shared" si="20"/>
        <v>0</v>
      </c>
      <c r="F498" s="620">
        <f t="shared" si="20"/>
        <v>0</v>
      </c>
      <c r="G498" s="620">
        <f t="shared" si="20"/>
        <v>0</v>
      </c>
      <c r="H498" s="620">
        <f t="shared" si="20"/>
        <v>0</v>
      </c>
      <c r="I498" s="620">
        <f t="shared" si="20"/>
        <v>0</v>
      </c>
      <c r="J498" s="620">
        <f t="shared" si="20"/>
        <v>0</v>
      </c>
      <c r="K498" s="620">
        <f t="shared" si="20"/>
        <v>0</v>
      </c>
      <c r="L498" s="603">
        <f t="shared" si="17"/>
        <v>0</v>
      </c>
      <c r="M498" s="11"/>
    </row>
    <row r="499" spans="1:13" ht="27" customHeight="1" thickBot="1">
      <c r="A499" s="594" t="s">
        <v>155</v>
      </c>
      <c r="B499" s="618"/>
      <c r="C499" s="618"/>
      <c r="D499" s="618"/>
      <c r="E499" s="618"/>
      <c r="F499" s="618"/>
      <c r="G499" s="618"/>
      <c r="H499" s="618"/>
      <c r="I499" s="618"/>
      <c r="J499" s="618"/>
      <c r="K499" s="618"/>
      <c r="L499" s="603">
        <f t="shared" si="17"/>
        <v>0</v>
      </c>
      <c r="M499" s="11"/>
    </row>
    <row r="500" spans="1:13" ht="12" customHeight="1">
      <c r="A500" s="737" t="s">
        <v>156</v>
      </c>
      <c r="B500" s="596" t="s">
        <v>553</v>
      </c>
      <c r="C500" s="621"/>
      <c r="D500" s="621"/>
      <c r="E500" s="621"/>
      <c r="F500" s="621"/>
      <c r="G500" s="621"/>
      <c r="H500" s="621"/>
      <c r="I500" s="621"/>
      <c r="J500" s="621"/>
      <c r="K500" s="621"/>
      <c r="L500" s="603">
        <f t="shared" si="17"/>
        <v>0</v>
      </c>
      <c r="M500" s="11"/>
    </row>
    <row r="501" spans="1:13" ht="12" customHeight="1">
      <c r="A501" s="738"/>
      <c r="B501" s="574" t="s">
        <v>557</v>
      </c>
      <c r="C501" s="608"/>
      <c r="D501" s="608"/>
      <c r="E501" s="608"/>
      <c r="F501" s="608"/>
      <c r="G501" s="608"/>
      <c r="H501" s="608"/>
      <c r="I501" s="608"/>
      <c r="J501" s="608"/>
      <c r="K501" s="608"/>
      <c r="L501" s="603">
        <f t="shared" si="17"/>
        <v>0</v>
      </c>
      <c r="M501" s="11"/>
    </row>
    <row r="502" spans="1:13" ht="12" customHeight="1">
      <c r="A502" s="738"/>
      <c r="B502" s="576" t="s">
        <v>558</v>
      </c>
      <c r="C502" s="608"/>
      <c r="D502" s="608"/>
      <c r="E502" s="608"/>
      <c r="F502" s="608"/>
      <c r="G502" s="608"/>
      <c r="H502" s="608"/>
      <c r="I502" s="608"/>
      <c r="J502" s="608"/>
      <c r="K502" s="608"/>
      <c r="L502" s="603">
        <f t="shared" si="17"/>
        <v>0</v>
      </c>
      <c r="M502" s="11"/>
    </row>
    <row r="503" spans="1:13" ht="12" customHeight="1">
      <c r="A503" s="738"/>
      <c r="B503" s="577" t="s">
        <v>559</v>
      </c>
      <c r="C503" s="608"/>
      <c r="D503" s="608"/>
      <c r="E503" s="608"/>
      <c r="F503" s="608"/>
      <c r="G503" s="608"/>
      <c r="H503" s="608"/>
      <c r="I503" s="608"/>
      <c r="J503" s="608"/>
      <c r="K503" s="608"/>
      <c r="L503" s="603">
        <f t="shared" si="17"/>
        <v>0</v>
      </c>
      <c r="M503" s="11"/>
    </row>
    <row r="504" spans="1:13" ht="12" customHeight="1">
      <c r="A504" s="738"/>
      <c r="B504" s="578" t="s">
        <v>560</v>
      </c>
      <c r="C504" s="608"/>
      <c r="D504" s="608"/>
      <c r="E504" s="608"/>
      <c r="F504" s="608"/>
      <c r="G504" s="608"/>
      <c r="H504" s="608"/>
      <c r="I504" s="608"/>
      <c r="J504" s="608"/>
      <c r="K504" s="608"/>
      <c r="L504" s="603">
        <f t="shared" si="17"/>
        <v>0</v>
      </c>
      <c r="M504" s="11"/>
    </row>
    <row r="505" spans="1:13" ht="12" customHeight="1">
      <c r="A505" s="738"/>
      <c r="B505" s="578" t="s">
        <v>563</v>
      </c>
      <c r="C505" s="608"/>
      <c r="D505" s="608"/>
      <c r="E505" s="608"/>
      <c r="F505" s="608"/>
      <c r="G505" s="608"/>
      <c r="H505" s="608"/>
      <c r="I505" s="608"/>
      <c r="J505" s="608"/>
      <c r="K505" s="608"/>
      <c r="L505" s="603">
        <f t="shared" si="17"/>
        <v>0</v>
      </c>
      <c r="M505" s="11"/>
    </row>
    <row r="506" spans="1:13" ht="12" customHeight="1">
      <c r="A506" s="738"/>
      <c r="B506" s="577" t="s">
        <v>556</v>
      </c>
      <c r="C506" s="608"/>
      <c r="D506" s="608"/>
      <c r="E506" s="608"/>
      <c r="F506" s="608"/>
      <c r="G506" s="608"/>
      <c r="H506" s="608"/>
      <c r="I506" s="608"/>
      <c r="J506" s="608"/>
      <c r="K506" s="608"/>
      <c r="L506" s="603">
        <f t="shared" si="17"/>
        <v>0</v>
      </c>
      <c r="M506" s="11"/>
    </row>
    <row r="507" spans="1:13" ht="12" customHeight="1">
      <c r="A507" s="738"/>
      <c r="B507" s="578" t="s">
        <v>561</v>
      </c>
      <c r="C507" s="608"/>
      <c r="D507" s="608"/>
      <c r="E507" s="608"/>
      <c r="F507" s="608"/>
      <c r="G507" s="608"/>
      <c r="H507" s="608"/>
      <c r="I507" s="608"/>
      <c r="J507" s="608"/>
      <c r="K507" s="608"/>
      <c r="L507" s="603">
        <f t="shared" si="17"/>
        <v>0</v>
      </c>
      <c r="M507" s="11"/>
    </row>
    <row r="508" spans="1:13" ht="12" customHeight="1">
      <c r="A508" s="738"/>
      <c r="B508" s="578" t="s">
        <v>562</v>
      </c>
      <c r="C508" s="608"/>
      <c r="D508" s="608"/>
      <c r="E508" s="608"/>
      <c r="F508" s="608"/>
      <c r="G508" s="608"/>
      <c r="H508" s="608"/>
      <c r="I508" s="608"/>
      <c r="J508" s="608"/>
      <c r="K508" s="608"/>
      <c r="L508" s="603">
        <f t="shared" si="17"/>
        <v>0</v>
      </c>
      <c r="M508" s="11"/>
    </row>
    <row r="509" spans="1:13" ht="12" customHeight="1">
      <c r="A509" s="738"/>
      <c r="B509" s="604" t="s">
        <v>564</v>
      </c>
      <c r="C509" s="608"/>
      <c r="D509" s="608"/>
      <c r="E509" s="608"/>
      <c r="F509" s="608"/>
      <c r="G509" s="608"/>
      <c r="H509" s="608"/>
      <c r="I509" s="608"/>
      <c r="J509" s="608"/>
      <c r="K509" s="608"/>
      <c r="L509" s="603">
        <f t="shared" si="17"/>
        <v>0</v>
      </c>
      <c r="M509" s="11"/>
    </row>
    <row r="510" spans="1:13" ht="12" customHeight="1">
      <c r="A510" s="738" t="s">
        <v>157</v>
      </c>
      <c r="B510" s="596" t="s">
        <v>553</v>
      </c>
      <c r="C510" s="608"/>
      <c r="D510" s="608"/>
      <c r="E510" s="608"/>
      <c r="F510" s="608"/>
      <c r="G510" s="608"/>
      <c r="H510" s="608"/>
      <c r="I510" s="608"/>
      <c r="J510" s="608"/>
      <c r="K510" s="608"/>
      <c r="L510" s="603">
        <f t="shared" si="17"/>
        <v>0</v>
      </c>
      <c r="M510" s="11"/>
    </row>
    <row r="511" spans="1:13" ht="12" customHeight="1">
      <c r="A511" s="738"/>
      <c r="B511" s="574" t="s">
        <v>557</v>
      </c>
      <c r="C511" s="608"/>
      <c r="D511" s="608"/>
      <c r="E511" s="608"/>
      <c r="F511" s="608"/>
      <c r="G511" s="608"/>
      <c r="H511" s="608"/>
      <c r="I511" s="608"/>
      <c r="J511" s="608"/>
      <c r="K511" s="608"/>
      <c r="L511" s="603">
        <f t="shared" si="17"/>
        <v>0</v>
      </c>
      <c r="M511" s="11"/>
    </row>
    <row r="512" spans="1:13" ht="12" customHeight="1">
      <c r="A512" s="738"/>
      <c r="B512" s="576" t="s">
        <v>558</v>
      </c>
      <c r="C512" s="608"/>
      <c r="D512" s="608"/>
      <c r="E512" s="608"/>
      <c r="F512" s="608"/>
      <c r="G512" s="608"/>
      <c r="H512" s="608"/>
      <c r="I512" s="608"/>
      <c r="J512" s="608"/>
      <c r="K512" s="608"/>
      <c r="L512" s="603">
        <f t="shared" si="17"/>
        <v>0</v>
      </c>
      <c r="M512" s="11"/>
    </row>
    <row r="513" spans="1:13" ht="12" customHeight="1">
      <c r="A513" s="738"/>
      <c r="B513" s="577" t="s">
        <v>559</v>
      </c>
      <c r="C513" s="608"/>
      <c r="D513" s="608"/>
      <c r="E513" s="608"/>
      <c r="F513" s="608"/>
      <c r="G513" s="608"/>
      <c r="H513" s="608"/>
      <c r="I513" s="608"/>
      <c r="J513" s="608"/>
      <c r="K513" s="608"/>
      <c r="L513" s="603">
        <f t="shared" si="17"/>
        <v>0</v>
      </c>
      <c r="M513" s="11"/>
    </row>
    <row r="514" spans="1:13" ht="12" customHeight="1">
      <c r="A514" s="738"/>
      <c r="B514" s="578" t="s">
        <v>560</v>
      </c>
      <c r="C514" s="608"/>
      <c r="D514" s="608"/>
      <c r="E514" s="608"/>
      <c r="F514" s="608"/>
      <c r="G514" s="608"/>
      <c r="H514" s="608"/>
      <c r="I514" s="608"/>
      <c r="J514" s="608"/>
      <c r="K514" s="608"/>
      <c r="L514" s="603">
        <f t="shared" si="17"/>
        <v>0</v>
      </c>
      <c r="M514" s="11"/>
    </row>
    <row r="515" spans="1:13" ht="12" customHeight="1">
      <c r="A515" s="738"/>
      <c r="B515" s="578" t="s">
        <v>563</v>
      </c>
      <c r="C515" s="608"/>
      <c r="D515" s="608"/>
      <c r="E515" s="608"/>
      <c r="F515" s="608"/>
      <c r="G515" s="608"/>
      <c r="H515" s="608"/>
      <c r="I515" s="608"/>
      <c r="J515" s="608"/>
      <c r="K515" s="608"/>
      <c r="L515" s="603">
        <f t="shared" si="17"/>
        <v>0</v>
      </c>
      <c r="M515" s="11"/>
    </row>
    <row r="516" spans="1:13" ht="12" customHeight="1">
      <c r="A516" s="738"/>
      <c r="B516" s="577" t="s">
        <v>556</v>
      </c>
      <c r="C516" s="608"/>
      <c r="D516" s="608"/>
      <c r="E516" s="608"/>
      <c r="F516" s="608"/>
      <c r="G516" s="608"/>
      <c r="H516" s="608"/>
      <c r="I516" s="608"/>
      <c r="J516" s="608"/>
      <c r="K516" s="608"/>
      <c r="L516" s="603">
        <f t="shared" si="17"/>
        <v>0</v>
      </c>
      <c r="M516" s="11"/>
    </row>
    <row r="517" spans="1:13" ht="12" customHeight="1">
      <c r="A517" s="738"/>
      <c r="B517" s="578" t="s">
        <v>561</v>
      </c>
      <c r="C517" s="608"/>
      <c r="D517" s="608"/>
      <c r="E517" s="608"/>
      <c r="F517" s="608"/>
      <c r="G517" s="608"/>
      <c r="H517" s="608"/>
      <c r="I517" s="608"/>
      <c r="J517" s="608"/>
      <c r="K517" s="608"/>
      <c r="L517" s="603">
        <f t="shared" si="17"/>
        <v>0</v>
      </c>
      <c r="M517" s="11"/>
    </row>
    <row r="518" spans="1:13" ht="12" customHeight="1">
      <c r="A518" s="738"/>
      <c r="B518" s="578" t="s">
        <v>562</v>
      </c>
      <c r="C518" s="608"/>
      <c r="D518" s="608"/>
      <c r="E518" s="608"/>
      <c r="F518" s="608"/>
      <c r="G518" s="608"/>
      <c r="H518" s="608"/>
      <c r="I518" s="608"/>
      <c r="J518" s="608"/>
      <c r="K518" s="608"/>
      <c r="L518" s="603">
        <f t="shared" si="17"/>
        <v>0</v>
      </c>
      <c r="M518" s="11"/>
    </row>
    <row r="519" spans="1:13" ht="14.25" customHeight="1">
      <c r="A519" s="738"/>
      <c r="B519" s="604" t="s">
        <v>564</v>
      </c>
      <c r="C519" s="608"/>
      <c r="D519" s="608"/>
      <c r="E519" s="608"/>
      <c r="F519" s="608"/>
      <c r="G519" s="608"/>
      <c r="H519" s="608"/>
      <c r="I519" s="608"/>
      <c r="J519" s="608"/>
      <c r="K519" s="608"/>
      <c r="L519" s="603">
        <f aca="true" t="shared" si="21" ref="L519:L582">SUM(C519:K519)</f>
        <v>0</v>
      </c>
      <c r="M519" s="11"/>
    </row>
    <row r="520" spans="1:13" ht="15.75" customHeight="1">
      <c r="A520" s="738" t="s">
        <v>595</v>
      </c>
      <c r="B520" s="596" t="s">
        <v>553</v>
      </c>
      <c r="C520" s="608"/>
      <c r="D520" s="608"/>
      <c r="E520" s="608"/>
      <c r="F520" s="608"/>
      <c r="G520" s="608"/>
      <c r="H520" s="608"/>
      <c r="I520" s="608"/>
      <c r="J520" s="608"/>
      <c r="K520" s="608"/>
      <c r="L520" s="603">
        <f t="shared" si="21"/>
        <v>0</v>
      </c>
      <c r="M520" s="11"/>
    </row>
    <row r="521" spans="1:13" ht="12" customHeight="1">
      <c r="A521" s="738"/>
      <c r="B521" s="574" t="s">
        <v>557</v>
      </c>
      <c r="C521" s="608"/>
      <c r="D521" s="608"/>
      <c r="E521" s="608"/>
      <c r="F521" s="608"/>
      <c r="G521" s="608"/>
      <c r="H521" s="608"/>
      <c r="I521" s="608"/>
      <c r="J521" s="608"/>
      <c r="K521" s="608"/>
      <c r="L521" s="603">
        <f t="shared" si="21"/>
        <v>0</v>
      </c>
      <c r="M521" s="11"/>
    </row>
    <row r="522" spans="1:13" ht="12" customHeight="1">
      <c r="A522" s="738"/>
      <c r="B522" s="576" t="s">
        <v>558</v>
      </c>
      <c r="C522" s="608"/>
      <c r="D522" s="608"/>
      <c r="E522" s="608"/>
      <c r="F522" s="608"/>
      <c r="G522" s="608"/>
      <c r="H522" s="608"/>
      <c r="I522" s="608"/>
      <c r="J522" s="608"/>
      <c r="K522" s="608"/>
      <c r="L522" s="603">
        <f t="shared" si="21"/>
        <v>0</v>
      </c>
      <c r="M522" s="11"/>
    </row>
    <row r="523" spans="1:13" ht="12" customHeight="1">
      <c r="A523" s="738"/>
      <c r="B523" s="577" t="s">
        <v>559</v>
      </c>
      <c r="C523" s="608"/>
      <c r="D523" s="608"/>
      <c r="E523" s="608"/>
      <c r="F523" s="608"/>
      <c r="G523" s="608"/>
      <c r="H523" s="608"/>
      <c r="I523" s="608"/>
      <c r="J523" s="608"/>
      <c r="K523" s="608"/>
      <c r="L523" s="603">
        <f t="shared" si="21"/>
        <v>0</v>
      </c>
      <c r="M523" s="11"/>
    </row>
    <row r="524" spans="1:13" ht="12" customHeight="1">
      <c r="A524" s="738"/>
      <c r="B524" s="578" t="s">
        <v>560</v>
      </c>
      <c r="C524" s="608"/>
      <c r="D524" s="608"/>
      <c r="E524" s="608"/>
      <c r="F524" s="608"/>
      <c r="G524" s="608"/>
      <c r="H524" s="608"/>
      <c r="I524" s="608"/>
      <c r="J524" s="608"/>
      <c r="K524" s="608"/>
      <c r="L524" s="603">
        <f t="shared" si="21"/>
        <v>0</v>
      </c>
      <c r="M524" s="11"/>
    </row>
    <row r="525" spans="1:13" ht="12" customHeight="1">
      <c r="A525" s="738"/>
      <c r="B525" s="578" t="s">
        <v>563</v>
      </c>
      <c r="C525" s="608"/>
      <c r="D525" s="608"/>
      <c r="E525" s="608"/>
      <c r="F525" s="608"/>
      <c r="G525" s="608"/>
      <c r="H525" s="608"/>
      <c r="I525" s="608"/>
      <c r="J525" s="608"/>
      <c r="K525" s="608"/>
      <c r="L525" s="603">
        <f t="shared" si="21"/>
        <v>0</v>
      </c>
      <c r="M525" s="11"/>
    </row>
    <row r="526" spans="1:13" ht="12" customHeight="1">
      <c r="A526" s="738"/>
      <c r="B526" s="577" t="s">
        <v>556</v>
      </c>
      <c r="C526" s="608"/>
      <c r="D526" s="608"/>
      <c r="E526" s="608"/>
      <c r="F526" s="608"/>
      <c r="G526" s="608"/>
      <c r="H526" s="608"/>
      <c r="I526" s="608"/>
      <c r="J526" s="608"/>
      <c r="K526" s="608"/>
      <c r="L526" s="603">
        <f t="shared" si="21"/>
        <v>0</v>
      </c>
      <c r="M526" s="11"/>
    </row>
    <row r="527" spans="1:13" ht="12" customHeight="1">
      <c r="A527" s="738"/>
      <c r="B527" s="578" t="s">
        <v>561</v>
      </c>
      <c r="C527" s="608"/>
      <c r="D527" s="608"/>
      <c r="E527" s="608"/>
      <c r="F527" s="608"/>
      <c r="G527" s="608"/>
      <c r="H527" s="608"/>
      <c r="I527" s="608"/>
      <c r="J527" s="608"/>
      <c r="K527" s="608"/>
      <c r="L527" s="603">
        <f t="shared" si="21"/>
        <v>0</v>
      </c>
      <c r="M527" s="11"/>
    </row>
    <row r="528" spans="1:13" ht="12" customHeight="1">
      <c r="A528" s="738"/>
      <c r="B528" s="578" t="s">
        <v>562</v>
      </c>
      <c r="C528" s="608"/>
      <c r="D528" s="608"/>
      <c r="E528" s="608"/>
      <c r="F528" s="608"/>
      <c r="G528" s="608"/>
      <c r="H528" s="608"/>
      <c r="I528" s="608"/>
      <c r="J528" s="608"/>
      <c r="K528" s="608"/>
      <c r="L528" s="603">
        <f t="shared" si="21"/>
        <v>0</v>
      </c>
      <c r="M528" s="11"/>
    </row>
    <row r="529" spans="1:13" ht="15" customHeight="1">
      <c r="A529" s="738"/>
      <c r="B529" s="604" t="s">
        <v>564</v>
      </c>
      <c r="C529" s="608"/>
      <c r="D529" s="608"/>
      <c r="E529" s="608"/>
      <c r="F529" s="608"/>
      <c r="G529" s="608"/>
      <c r="H529" s="608"/>
      <c r="I529" s="608"/>
      <c r="J529" s="608"/>
      <c r="K529" s="608"/>
      <c r="L529" s="603">
        <f t="shared" si="21"/>
        <v>0</v>
      </c>
      <c r="M529" s="11"/>
    </row>
    <row r="530" spans="1:13" ht="14.25" customHeight="1">
      <c r="A530" s="738" t="s">
        <v>596</v>
      </c>
      <c r="B530" s="596" t="s">
        <v>553</v>
      </c>
      <c r="C530" s="608"/>
      <c r="D530" s="608"/>
      <c r="E530" s="608"/>
      <c r="F530" s="608"/>
      <c r="G530" s="608"/>
      <c r="H530" s="608"/>
      <c r="I530" s="608"/>
      <c r="J530" s="608"/>
      <c r="K530" s="608"/>
      <c r="L530" s="603">
        <f t="shared" si="21"/>
        <v>0</v>
      </c>
      <c r="M530" s="11"/>
    </row>
    <row r="531" spans="1:13" ht="12" customHeight="1">
      <c r="A531" s="738"/>
      <c r="B531" s="574" t="s">
        <v>557</v>
      </c>
      <c r="C531" s="608"/>
      <c r="D531" s="608"/>
      <c r="E531" s="608"/>
      <c r="F531" s="608"/>
      <c r="G531" s="608"/>
      <c r="H531" s="608"/>
      <c r="I531" s="608"/>
      <c r="J531" s="608"/>
      <c r="K531" s="608"/>
      <c r="L531" s="603">
        <f t="shared" si="21"/>
        <v>0</v>
      </c>
      <c r="M531" s="11"/>
    </row>
    <row r="532" spans="1:13" ht="12" customHeight="1">
      <c r="A532" s="738"/>
      <c r="B532" s="576" t="s">
        <v>558</v>
      </c>
      <c r="C532" s="608"/>
      <c r="D532" s="608"/>
      <c r="E532" s="608"/>
      <c r="F532" s="608"/>
      <c r="G532" s="608"/>
      <c r="H532" s="608"/>
      <c r="I532" s="608"/>
      <c r="J532" s="608"/>
      <c r="K532" s="608"/>
      <c r="L532" s="603">
        <f t="shared" si="21"/>
        <v>0</v>
      </c>
      <c r="M532" s="11"/>
    </row>
    <row r="533" spans="1:13" ht="12" customHeight="1">
      <c r="A533" s="738"/>
      <c r="B533" s="577" t="s">
        <v>559</v>
      </c>
      <c r="C533" s="608"/>
      <c r="D533" s="608"/>
      <c r="E533" s="608"/>
      <c r="F533" s="608"/>
      <c r="G533" s="608"/>
      <c r="H533" s="608"/>
      <c r="I533" s="608"/>
      <c r="J533" s="608"/>
      <c r="K533" s="608"/>
      <c r="L533" s="603">
        <f t="shared" si="21"/>
        <v>0</v>
      </c>
      <c r="M533" s="11"/>
    </row>
    <row r="534" spans="1:13" ht="12" customHeight="1">
      <c r="A534" s="738"/>
      <c r="B534" s="578" t="s">
        <v>560</v>
      </c>
      <c r="C534" s="608"/>
      <c r="D534" s="608"/>
      <c r="E534" s="608"/>
      <c r="F534" s="608"/>
      <c r="G534" s="608"/>
      <c r="H534" s="608"/>
      <c r="I534" s="608"/>
      <c r="J534" s="608"/>
      <c r="K534" s="608"/>
      <c r="L534" s="603">
        <f t="shared" si="21"/>
        <v>0</v>
      </c>
      <c r="M534" s="11"/>
    </row>
    <row r="535" spans="1:13" ht="12" customHeight="1">
      <c r="A535" s="738"/>
      <c r="B535" s="578" t="s">
        <v>563</v>
      </c>
      <c r="C535" s="608"/>
      <c r="D535" s="608"/>
      <c r="E535" s="608"/>
      <c r="F535" s="608"/>
      <c r="G535" s="608"/>
      <c r="H535" s="608"/>
      <c r="I535" s="608"/>
      <c r="J535" s="608"/>
      <c r="K535" s="608"/>
      <c r="L535" s="603">
        <f t="shared" si="21"/>
        <v>0</v>
      </c>
      <c r="M535" s="11"/>
    </row>
    <row r="536" spans="1:13" ht="12" customHeight="1">
      <c r="A536" s="738"/>
      <c r="B536" s="577" t="s">
        <v>556</v>
      </c>
      <c r="C536" s="608"/>
      <c r="D536" s="608"/>
      <c r="E536" s="608"/>
      <c r="F536" s="608"/>
      <c r="G536" s="608"/>
      <c r="H536" s="608"/>
      <c r="I536" s="608"/>
      <c r="J536" s="608"/>
      <c r="K536" s="608"/>
      <c r="L536" s="603">
        <f t="shared" si="21"/>
        <v>0</v>
      </c>
      <c r="M536" s="11"/>
    </row>
    <row r="537" spans="1:13" ht="12" customHeight="1">
      <c r="A537" s="738"/>
      <c r="B537" s="578" t="s">
        <v>561</v>
      </c>
      <c r="C537" s="608"/>
      <c r="D537" s="608"/>
      <c r="E537" s="608"/>
      <c r="F537" s="608"/>
      <c r="G537" s="608"/>
      <c r="H537" s="608"/>
      <c r="I537" s="608"/>
      <c r="J537" s="608"/>
      <c r="K537" s="608"/>
      <c r="L537" s="603">
        <f t="shared" si="21"/>
        <v>0</v>
      </c>
      <c r="M537" s="11"/>
    </row>
    <row r="538" spans="1:13" ht="12" customHeight="1">
      <c r="A538" s="738"/>
      <c r="B538" s="578" t="s">
        <v>562</v>
      </c>
      <c r="C538" s="608"/>
      <c r="D538" s="608"/>
      <c r="E538" s="608"/>
      <c r="F538" s="608"/>
      <c r="G538" s="608"/>
      <c r="H538" s="608"/>
      <c r="I538" s="608"/>
      <c r="J538" s="608"/>
      <c r="K538" s="608"/>
      <c r="L538" s="603">
        <f t="shared" si="21"/>
        <v>0</v>
      </c>
      <c r="M538" s="11"/>
    </row>
    <row r="539" spans="1:13" ht="14.25" customHeight="1">
      <c r="A539" s="738"/>
      <c r="B539" s="604" t="s">
        <v>564</v>
      </c>
      <c r="C539" s="608"/>
      <c r="D539" s="608"/>
      <c r="E539" s="608"/>
      <c r="F539" s="608"/>
      <c r="G539" s="608"/>
      <c r="H539" s="608"/>
      <c r="I539" s="608"/>
      <c r="J539" s="608"/>
      <c r="K539" s="608"/>
      <c r="L539" s="603">
        <f t="shared" si="21"/>
        <v>0</v>
      </c>
      <c r="M539" s="11"/>
    </row>
    <row r="540" spans="1:13" ht="13.5" customHeight="1">
      <c r="A540" s="738" t="s">
        <v>160</v>
      </c>
      <c r="B540" s="596" t="s">
        <v>553</v>
      </c>
      <c r="C540" s="608"/>
      <c r="D540" s="608"/>
      <c r="E540" s="608"/>
      <c r="F540" s="608"/>
      <c r="G540" s="608"/>
      <c r="H540" s="608"/>
      <c r="I540" s="608"/>
      <c r="J540" s="608"/>
      <c r="K540" s="608"/>
      <c r="L540" s="603">
        <f t="shared" si="21"/>
        <v>0</v>
      </c>
      <c r="M540" s="11"/>
    </row>
    <row r="541" spans="1:13" ht="12" customHeight="1">
      <c r="A541" s="738"/>
      <c r="B541" s="574" t="s">
        <v>557</v>
      </c>
      <c r="C541" s="608"/>
      <c r="D541" s="608"/>
      <c r="E541" s="608"/>
      <c r="F541" s="608"/>
      <c r="G541" s="608"/>
      <c r="H541" s="608"/>
      <c r="I541" s="608"/>
      <c r="J541" s="608"/>
      <c r="K541" s="608"/>
      <c r="L541" s="603">
        <f t="shared" si="21"/>
        <v>0</v>
      </c>
      <c r="M541" s="11"/>
    </row>
    <row r="542" spans="1:13" ht="12" customHeight="1">
      <c r="A542" s="738"/>
      <c r="B542" s="576" t="s">
        <v>558</v>
      </c>
      <c r="C542" s="608"/>
      <c r="D542" s="608"/>
      <c r="E542" s="608"/>
      <c r="F542" s="608"/>
      <c r="G542" s="608"/>
      <c r="H542" s="608"/>
      <c r="I542" s="608"/>
      <c r="J542" s="608"/>
      <c r="K542" s="608"/>
      <c r="L542" s="603">
        <f t="shared" si="21"/>
        <v>0</v>
      </c>
      <c r="M542" s="11"/>
    </row>
    <row r="543" spans="1:13" ht="12" customHeight="1">
      <c r="A543" s="738"/>
      <c r="B543" s="577" t="s">
        <v>559</v>
      </c>
      <c r="C543" s="608"/>
      <c r="D543" s="608"/>
      <c r="E543" s="608"/>
      <c r="F543" s="608"/>
      <c r="G543" s="608"/>
      <c r="H543" s="608"/>
      <c r="I543" s="608"/>
      <c r="J543" s="608"/>
      <c r="K543" s="608"/>
      <c r="L543" s="603">
        <f t="shared" si="21"/>
        <v>0</v>
      </c>
      <c r="M543" s="11"/>
    </row>
    <row r="544" spans="1:13" ht="12" customHeight="1">
      <c r="A544" s="738"/>
      <c r="B544" s="578" t="s">
        <v>560</v>
      </c>
      <c r="C544" s="608"/>
      <c r="D544" s="608"/>
      <c r="E544" s="608"/>
      <c r="F544" s="608"/>
      <c r="G544" s="608"/>
      <c r="H544" s="608"/>
      <c r="I544" s="608"/>
      <c r="J544" s="608"/>
      <c r="K544" s="608"/>
      <c r="L544" s="603">
        <f t="shared" si="21"/>
        <v>0</v>
      </c>
      <c r="M544" s="11"/>
    </row>
    <row r="545" spans="1:13" ht="12" customHeight="1">
      <c r="A545" s="738"/>
      <c r="B545" s="578" t="s">
        <v>563</v>
      </c>
      <c r="C545" s="608"/>
      <c r="D545" s="608"/>
      <c r="E545" s="608"/>
      <c r="F545" s="608"/>
      <c r="G545" s="608"/>
      <c r="H545" s="608"/>
      <c r="I545" s="608"/>
      <c r="J545" s="608"/>
      <c r="K545" s="608"/>
      <c r="L545" s="603">
        <f t="shared" si="21"/>
        <v>0</v>
      </c>
      <c r="M545" s="11"/>
    </row>
    <row r="546" spans="1:13" ht="12" customHeight="1">
      <c r="A546" s="738"/>
      <c r="B546" s="577" t="s">
        <v>556</v>
      </c>
      <c r="C546" s="608"/>
      <c r="D546" s="608"/>
      <c r="E546" s="608"/>
      <c r="F546" s="608"/>
      <c r="G546" s="608"/>
      <c r="H546" s="608"/>
      <c r="I546" s="608"/>
      <c r="J546" s="608"/>
      <c r="K546" s="608"/>
      <c r="L546" s="603">
        <f t="shared" si="21"/>
        <v>0</v>
      </c>
      <c r="M546" s="11"/>
    </row>
    <row r="547" spans="1:13" ht="12" customHeight="1">
      <c r="A547" s="738"/>
      <c r="B547" s="578" t="s">
        <v>561</v>
      </c>
      <c r="C547" s="608"/>
      <c r="D547" s="608"/>
      <c r="E547" s="608"/>
      <c r="F547" s="608"/>
      <c r="G547" s="608"/>
      <c r="H547" s="608"/>
      <c r="I547" s="608"/>
      <c r="J547" s="608"/>
      <c r="K547" s="608"/>
      <c r="L547" s="603">
        <f t="shared" si="21"/>
        <v>0</v>
      </c>
      <c r="M547" s="11"/>
    </row>
    <row r="548" spans="1:13" ht="12" customHeight="1">
      <c r="A548" s="738"/>
      <c r="B548" s="578" t="s">
        <v>562</v>
      </c>
      <c r="C548" s="608"/>
      <c r="D548" s="608"/>
      <c r="E548" s="608"/>
      <c r="F548" s="608"/>
      <c r="G548" s="608"/>
      <c r="H548" s="608"/>
      <c r="I548" s="608"/>
      <c r="J548" s="608"/>
      <c r="K548" s="608"/>
      <c r="L548" s="603">
        <f t="shared" si="21"/>
        <v>0</v>
      </c>
      <c r="M548" s="11"/>
    </row>
    <row r="549" spans="1:13" ht="15" customHeight="1" thickBot="1">
      <c r="A549" s="739"/>
      <c r="B549" s="604" t="s">
        <v>564</v>
      </c>
      <c r="C549" s="617"/>
      <c r="D549" s="617"/>
      <c r="E549" s="617"/>
      <c r="F549" s="617"/>
      <c r="G549" s="617"/>
      <c r="H549" s="617"/>
      <c r="I549" s="617"/>
      <c r="J549" s="617"/>
      <c r="K549" s="617"/>
      <c r="L549" s="603">
        <f t="shared" si="21"/>
        <v>0</v>
      </c>
      <c r="M549" s="11"/>
    </row>
    <row r="550" spans="1:13" ht="12" customHeight="1" thickBot="1">
      <c r="A550" s="622" t="s">
        <v>44</v>
      </c>
      <c r="B550" s="620"/>
      <c r="C550" s="620">
        <f>SUM(C500:C549)</f>
        <v>0</v>
      </c>
      <c r="D550" s="620">
        <f aca="true" t="shared" si="22" ref="D550:K550">SUM(D500:D549)</f>
        <v>0</v>
      </c>
      <c r="E550" s="620">
        <f t="shared" si="22"/>
        <v>0</v>
      </c>
      <c r="F550" s="620">
        <f t="shared" si="22"/>
        <v>0</v>
      </c>
      <c r="G550" s="620">
        <f t="shared" si="22"/>
        <v>0</v>
      </c>
      <c r="H550" s="620">
        <f t="shared" si="22"/>
        <v>0</v>
      </c>
      <c r="I550" s="620">
        <f t="shared" si="22"/>
        <v>0</v>
      </c>
      <c r="J550" s="620">
        <f t="shared" si="22"/>
        <v>0</v>
      </c>
      <c r="K550" s="620">
        <f t="shared" si="22"/>
        <v>0</v>
      </c>
      <c r="L550" s="603">
        <f t="shared" si="21"/>
        <v>0</v>
      </c>
      <c r="M550" s="11"/>
    </row>
    <row r="551" spans="1:13" ht="26.25" customHeight="1" thickBot="1">
      <c r="A551" s="625" t="s">
        <v>161</v>
      </c>
      <c r="B551" s="624"/>
      <c r="C551" s="624"/>
      <c r="D551" s="624"/>
      <c r="E551" s="624"/>
      <c r="F551" s="624"/>
      <c r="G551" s="624"/>
      <c r="H551" s="624"/>
      <c r="I551" s="624"/>
      <c r="J551" s="624"/>
      <c r="K551" s="624"/>
      <c r="L551" s="603">
        <f t="shared" si="21"/>
        <v>0</v>
      </c>
      <c r="M551" s="11"/>
    </row>
    <row r="552" spans="1:13" ht="12" customHeight="1">
      <c r="A552" s="737" t="s">
        <v>162</v>
      </c>
      <c r="B552" s="596" t="s">
        <v>553</v>
      </c>
      <c r="C552" s="621"/>
      <c r="D552" s="621"/>
      <c r="E552" s="621"/>
      <c r="F552" s="621"/>
      <c r="G552" s="621"/>
      <c r="H552" s="621"/>
      <c r="I552" s="621"/>
      <c r="J552" s="621"/>
      <c r="K552" s="621"/>
      <c r="L552" s="603">
        <f t="shared" si="21"/>
        <v>0</v>
      </c>
      <c r="M552" s="11"/>
    </row>
    <row r="553" spans="1:13" ht="12" customHeight="1">
      <c r="A553" s="738"/>
      <c r="B553" s="574" t="s">
        <v>557</v>
      </c>
      <c r="C553" s="608"/>
      <c r="D553" s="608"/>
      <c r="E553" s="608"/>
      <c r="F553" s="608"/>
      <c r="G553" s="608"/>
      <c r="H553" s="608"/>
      <c r="I553" s="608"/>
      <c r="J553" s="608"/>
      <c r="K553" s="608"/>
      <c r="L553" s="603">
        <f t="shared" si="21"/>
        <v>0</v>
      </c>
      <c r="M553" s="11"/>
    </row>
    <row r="554" spans="1:13" ht="12" customHeight="1">
      <c r="A554" s="738"/>
      <c r="B554" s="576" t="s">
        <v>558</v>
      </c>
      <c r="C554" s="608"/>
      <c r="D554" s="608"/>
      <c r="E554" s="608"/>
      <c r="F554" s="608"/>
      <c r="G554" s="608"/>
      <c r="H554" s="608"/>
      <c r="I554" s="608"/>
      <c r="J554" s="608"/>
      <c r="K554" s="608"/>
      <c r="L554" s="603">
        <f t="shared" si="21"/>
        <v>0</v>
      </c>
      <c r="M554" s="11"/>
    </row>
    <row r="555" spans="1:13" ht="12" customHeight="1">
      <c r="A555" s="738"/>
      <c r="B555" s="577" t="s">
        <v>559</v>
      </c>
      <c r="C555" s="608"/>
      <c r="D555" s="608"/>
      <c r="E555" s="608"/>
      <c r="F555" s="608"/>
      <c r="G555" s="608"/>
      <c r="H555" s="608"/>
      <c r="I555" s="608"/>
      <c r="J555" s="608"/>
      <c r="K555" s="608"/>
      <c r="L555" s="603">
        <f t="shared" si="21"/>
        <v>0</v>
      </c>
      <c r="M555" s="11"/>
    </row>
    <row r="556" spans="1:13" ht="12" customHeight="1">
      <c r="A556" s="738"/>
      <c r="B556" s="578" t="s">
        <v>560</v>
      </c>
      <c r="C556" s="608"/>
      <c r="D556" s="608"/>
      <c r="E556" s="608"/>
      <c r="F556" s="608"/>
      <c r="G556" s="608"/>
      <c r="H556" s="608"/>
      <c r="I556" s="608"/>
      <c r="J556" s="608"/>
      <c r="K556" s="608"/>
      <c r="L556" s="603">
        <f t="shared" si="21"/>
        <v>0</v>
      </c>
      <c r="M556" s="11"/>
    </row>
    <row r="557" spans="1:13" ht="12" customHeight="1">
      <c r="A557" s="738"/>
      <c r="B557" s="578" t="s">
        <v>563</v>
      </c>
      <c r="C557" s="608"/>
      <c r="D557" s="608"/>
      <c r="E557" s="608"/>
      <c r="F557" s="608"/>
      <c r="G557" s="608"/>
      <c r="H557" s="608"/>
      <c r="I557" s="608"/>
      <c r="J557" s="608"/>
      <c r="K557" s="608"/>
      <c r="L557" s="603">
        <f t="shared" si="21"/>
        <v>0</v>
      </c>
      <c r="M557" s="11"/>
    </row>
    <row r="558" spans="1:13" ht="12" customHeight="1">
      <c r="A558" s="738"/>
      <c r="B558" s="577" t="s">
        <v>556</v>
      </c>
      <c r="C558" s="608"/>
      <c r="D558" s="608"/>
      <c r="E558" s="608"/>
      <c r="F558" s="608"/>
      <c r="G558" s="608"/>
      <c r="H558" s="608"/>
      <c r="I558" s="608"/>
      <c r="J558" s="608"/>
      <c r="K558" s="608"/>
      <c r="L558" s="603">
        <f t="shared" si="21"/>
        <v>0</v>
      </c>
      <c r="M558" s="11"/>
    </row>
    <row r="559" spans="1:13" ht="12" customHeight="1">
      <c r="A559" s="738"/>
      <c r="B559" s="578" t="s">
        <v>561</v>
      </c>
      <c r="C559" s="608"/>
      <c r="D559" s="608"/>
      <c r="E559" s="608"/>
      <c r="F559" s="608"/>
      <c r="G559" s="608"/>
      <c r="H559" s="608"/>
      <c r="I559" s="608"/>
      <c r="J559" s="608"/>
      <c r="K559" s="608"/>
      <c r="L559" s="603">
        <f t="shared" si="21"/>
        <v>0</v>
      </c>
      <c r="M559" s="11"/>
    </row>
    <row r="560" spans="1:13" ht="12" customHeight="1">
      <c r="A560" s="738"/>
      <c r="B560" s="578" t="s">
        <v>562</v>
      </c>
      <c r="C560" s="608"/>
      <c r="D560" s="608"/>
      <c r="E560" s="608"/>
      <c r="F560" s="608"/>
      <c r="G560" s="608"/>
      <c r="H560" s="608"/>
      <c r="I560" s="608"/>
      <c r="J560" s="608"/>
      <c r="K560" s="608"/>
      <c r="L560" s="603">
        <f t="shared" si="21"/>
        <v>0</v>
      </c>
      <c r="M560" s="11"/>
    </row>
    <row r="561" spans="1:13" ht="12" customHeight="1">
      <c r="A561" s="738"/>
      <c r="B561" s="604" t="s">
        <v>564</v>
      </c>
      <c r="C561" s="608"/>
      <c r="D561" s="608"/>
      <c r="E561" s="608"/>
      <c r="F561" s="608"/>
      <c r="G561" s="608"/>
      <c r="H561" s="608"/>
      <c r="I561" s="608"/>
      <c r="J561" s="608"/>
      <c r="K561" s="608"/>
      <c r="L561" s="603">
        <f t="shared" si="21"/>
        <v>0</v>
      </c>
      <c r="M561" s="11"/>
    </row>
    <row r="562" spans="1:13" ht="12" customHeight="1">
      <c r="A562" s="738" t="s">
        <v>157</v>
      </c>
      <c r="B562" s="596" t="s">
        <v>553</v>
      </c>
      <c r="C562" s="608"/>
      <c r="D562" s="608"/>
      <c r="E562" s="608"/>
      <c r="F562" s="608"/>
      <c r="G562" s="608"/>
      <c r="H562" s="608"/>
      <c r="I562" s="608"/>
      <c r="J562" s="608"/>
      <c r="K562" s="608"/>
      <c r="L562" s="603">
        <f t="shared" si="21"/>
        <v>0</v>
      </c>
      <c r="M562" s="11"/>
    </row>
    <row r="563" spans="1:13" ht="12" customHeight="1">
      <c r="A563" s="738"/>
      <c r="B563" s="574" t="s">
        <v>557</v>
      </c>
      <c r="C563" s="608"/>
      <c r="D563" s="608"/>
      <c r="E563" s="608"/>
      <c r="F563" s="608"/>
      <c r="G563" s="608"/>
      <c r="H563" s="608"/>
      <c r="I563" s="608"/>
      <c r="J563" s="608"/>
      <c r="K563" s="608"/>
      <c r="L563" s="603">
        <f t="shared" si="21"/>
        <v>0</v>
      </c>
      <c r="M563" s="11"/>
    </row>
    <row r="564" spans="1:13" ht="12" customHeight="1">
      <c r="A564" s="738"/>
      <c r="B564" s="576" t="s">
        <v>558</v>
      </c>
      <c r="C564" s="608"/>
      <c r="D564" s="608"/>
      <c r="E564" s="608"/>
      <c r="F564" s="608"/>
      <c r="G564" s="608"/>
      <c r="H564" s="608"/>
      <c r="I564" s="608"/>
      <c r="J564" s="608"/>
      <c r="K564" s="608"/>
      <c r="L564" s="603">
        <f t="shared" si="21"/>
        <v>0</v>
      </c>
      <c r="M564" s="11"/>
    </row>
    <row r="565" spans="1:13" ht="12" customHeight="1">
      <c r="A565" s="738"/>
      <c r="B565" s="577" t="s">
        <v>559</v>
      </c>
      <c r="C565" s="608"/>
      <c r="D565" s="608"/>
      <c r="E565" s="608"/>
      <c r="F565" s="608"/>
      <c r="G565" s="608"/>
      <c r="H565" s="608"/>
      <c r="I565" s="608"/>
      <c r="J565" s="608"/>
      <c r="K565" s="608"/>
      <c r="L565" s="603">
        <f t="shared" si="21"/>
        <v>0</v>
      </c>
      <c r="M565" s="11"/>
    </row>
    <row r="566" spans="1:13" ht="12" customHeight="1">
      <c r="A566" s="738"/>
      <c r="B566" s="578" t="s">
        <v>560</v>
      </c>
      <c r="C566" s="608"/>
      <c r="D566" s="608"/>
      <c r="E566" s="608"/>
      <c r="F566" s="608"/>
      <c r="G566" s="608"/>
      <c r="H566" s="608"/>
      <c r="I566" s="608"/>
      <c r="J566" s="608"/>
      <c r="K566" s="608"/>
      <c r="L566" s="603">
        <f t="shared" si="21"/>
        <v>0</v>
      </c>
      <c r="M566" s="11"/>
    </row>
    <row r="567" spans="1:13" ht="12" customHeight="1">
      <c r="A567" s="738"/>
      <c r="B567" s="578" t="s">
        <v>563</v>
      </c>
      <c r="C567" s="608"/>
      <c r="D567" s="608"/>
      <c r="E567" s="608"/>
      <c r="F567" s="608"/>
      <c r="G567" s="608"/>
      <c r="H567" s="608"/>
      <c r="I567" s="608"/>
      <c r="J567" s="608"/>
      <c r="K567" s="608"/>
      <c r="L567" s="603">
        <f t="shared" si="21"/>
        <v>0</v>
      </c>
      <c r="M567" s="11"/>
    </row>
    <row r="568" spans="1:13" ht="12" customHeight="1">
      <c r="A568" s="738"/>
      <c r="B568" s="577" t="s">
        <v>556</v>
      </c>
      <c r="C568" s="608"/>
      <c r="D568" s="608"/>
      <c r="E568" s="608"/>
      <c r="F568" s="608"/>
      <c r="G568" s="608"/>
      <c r="H568" s="608"/>
      <c r="I568" s="608"/>
      <c r="J568" s="608"/>
      <c r="K568" s="608"/>
      <c r="L568" s="603">
        <f t="shared" si="21"/>
        <v>0</v>
      </c>
      <c r="M568" s="11"/>
    </row>
    <row r="569" spans="1:13" ht="12" customHeight="1">
      <c r="A569" s="738"/>
      <c r="B569" s="578" t="s">
        <v>561</v>
      </c>
      <c r="C569" s="608"/>
      <c r="D569" s="608"/>
      <c r="E569" s="608"/>
      <c r="F569" s="608"/>
      <c r="G569" s="608"/>
      <c r="H569" s="608"/>
      <c r="I569" s="608"/>
      <c r="J569" s="608"/>
      <c r="K569" s="608"/>
      <c r="L569" s="603">
        <f t="shared" si="21"/>
        <v>0</v>
      </c>
      <c r="M569" s="11"/>
    </row>
    <row r="570" spans="1:13" ht="12" customHeight="1">
      <c r="A570" s="738"/>
      <c r="B570" s="578" t="s">
        <v>562</v>
      </c>
      <c r="C570" s="608"/>
      <c r="D570" s="608"/>
      <c r="E570" s="608"/>
      <c r="F570" s="608"/>
      <c r="G570" s="608"/>
      <c r="H570" s="608"/>
      <c r="I570" s="608"/>
      <c r="J570" s="608"/>
      <c r="K570" s="608"/>
      <c r="L570" s="603">
        <f t="shared" si="21"/>
        <v>0</v>
      </c>
      <c r="M570" s="11"/>
    </row>
    <row r="571" spans="1:13" ht="12" customHeight="1">
      <c r="A571" s="738"/>
      <c r="B571" s="604" t="s">
        <v>564</v>
      </c>
      <c r="C571" s="608"/>
      <c r="D571" s="608"/>
      <c r="E571" s="608"/>
      <c r="F571" s="608"/>
      <c r="G571" s="608"/>
      <c r="H571" s="608"/>
      <c r="I571" s="608"/>
      <c r="J571" s="608"/>
      <c r="K571" s="608"/>
      <c r="L571" s="603">
        <f t="shared" si="21"/>
        <v>0</v>
      </c>
      <c r="M571" s="11"/>
    </row>
    <row r="572" spans="1:13" ht="12" customHeight="1">
      <c r="A572" s="738" t="s">
        <v>163</v>
      </c>
      <c r="B572" s="596" t="s">
        <v>553</v>
      </c>
      <c r="C572" s="608"/>
      <c r="D572" s="608"/>
      <c r="E572" s="608"/>
      <c r="F572" s="608"/>
      <c r="G572" s="608"/>
      <c r="H572" s="608"/>
      <c r="I572" s="608"/>
      <c r="J572" s="608"/>
      <c r="K572" s="608"/>
      <c r="L572" s="603">
        <f t="shared" si="21"/>
        <v>0</v>
      </c>
      <c r="M572" s="11"/>
    </row>
    <row r="573" spans="1:13" ht="12" customHeight="1">
      <c r="A573" s="738"/>
      <c r="B573" s="574" t="s">
        <v>557</v>
      </c>
      <c r="C573" s="608"/>
      <c r="D573" s="608"/>
      <c r="E573" s="608"/>
      <c r="F573" s="608"/>
      <c r="G573" s="608"/>
      <c r="H573" s="608"/>
      <c r="I573" s="608"/>
      <c r="J573" s="608"/>
      <c r="K573" s="608"/>
      <c r="L573" s="603">
        <f t="shared" si="21"/>
        <v>0</v>
      </c>
      <c r="M573" s="11"/>
    </row>
    <row r="574" spans="1:13" ht="12" customHeight="1">
      <c r="A574" s="738"/>
      <c r="B574" s="576" t="s">
        <v>558</v>
      </c>
      <c r="C574" s="608"/>
      <c r="D574" s="608"/>
      <c r="E574" s="608"/>
      <c r="F574" s="608"/>
      <c r="G574" s="608"/>
      <c r="H574" s="608"/>
      <c r="I574" s="608"/>
      <c r="J574" s="608"/>
      <c r="K574" s="608"/>
      <c r="L574" s="603">
        <f t="shared" si="21"/>
        <v>0</v>
      </c>
      <c r="M574" s="11"/>
    </row>
    <row r="575" spans="1:13" ht="12" customHeight="1">
      <c r="A575" s="738"/>
      <c r="B575" s="577" t="s">
        <v>559</v>
      </c>
      <c r="C575" s="608"/>
      <c r="D575" s="608"/>
      <c r="E575" s="608"/>
      <c r="F575" s="608"/>
      <c r="G575" s="608"/>
      <c r="H575" s="608"/>
      <c r="I575" s="608"/>
      <c r="J575" s="608"/>
      <c r="K575" s="608"/>
      <c r="L575" s="603">
        <f t="shared" si="21"/>
        <v>0</v>
      </c>
      <c r="M575" s="11"/>
    </row>
    <row r="576" spans="1:13" ht="12" customHeight="1">
      <c r="A576" s="738"/>
      <c r="B576" s="578" t="s">
        <v>560</v>
      </c>
      <c r="C576" s="608"/>
      <c r="D576" s="608"/>
      <c r="E576" s="608"/>
      <c r="F576" s="608"/>
      <c r="G576" s="608"/>
      <c r="H576" s="608"/>
      <c r="I576" s="608"/>
      <c r="J576" s="608"/>
      <c r="K576" s="608"/>
      <c r="L576" s="603">
        <f t="shared" si="21"/>
        <v>0</v>
      </c>
      <c r="M576" s="11"/>
    </row>
    <row r="577" spans="1:13" ht="12" customHeight="1">
      <c r="A577" s="738"/>
      <c r="B577" s="578" t="s">
        <v>563</v>
      </c>
      <c r="C577" s="608"/>
      <c r="D577" s="608"/>
      <c r="E577" s="608"/>
      <c r="F577" s="608"/>
      <c r="G577" s="608"/>
      <c r="H577" s="608"/>
      <c r="I577" s="608"/>
      <c r="J577" s="608"/>
      <c r="K577" s="608"/>
      <c r="L577" s="603">
        <f t="shared" si="21"/>
        <v>0</v>
      </c>
      <c r="M577" s="11"/>
    </row>
    <row r="578" spans="1:13" ht="12" customHeight="1">
      <c r="A578" s="738"/>
      <c r="B578" s="577" t="s">
        <v>556</v>
      </c>
      <c r="C578" s="608"/>
      <c r="D578" s="608"/>
      <c r="E578" s="608"/>
      <c r="F578" s="608"/>
      <c r="G578" s="608"/>
      <c r="H578" s="608"/>
      <c r="I578" s="608"/>
      <c r="J578" s="608"/>
      <c r="K578" s="608"/>
      <c r="L578" s="603">
        <f t="shared" si="21"/>
        <v>0</v>
      </c>
      <c r="M578" s="11"/>
    </row>
    <row r="579" spans="1:13" ht="12" customHeight="1">
      <c r="A579" s="738"/>
      <c r="B579" s="578" t="s">
        <v>561</v>
      </c>
      <c r="C579" s="608"/>
      <c r="D579" s="608"/>
      <c r="E579" s="608"/>
      <c r="F579" s="608"/>
      <c r="G579" s="608"/>
      <c r="H579" s="608"/>
      <c r="I579" s="608"/>
      <c r="J579" s="608"/>
      <c r="K579" s="608"/>
      <c r="L579" s="603">
        <f t="shared" si="21"/>
        <v>0</v>
      </c>
      <c r="M579" s="11"/>
    </row>
    <row r="580" spans="1:13" ht="12" customHeight="1">
      <c r="A580" s="738"/>
      <c r="B580" s="578" t="s">
        <v>562</v>
      </c>
      <c r="C580" s="608"/>
      <c r="D580" s="608"/>
      <c r="E580" s="608"/>
      <c r="F580" s="608"/>
      <c r="G580" s="608"/>
      <c r="H580" s="608"/>
      <c r="I580" s="608"/>
      <c r="J580" s="608"/>
      <c r="K580" s="608"/>
      <c r="L580" s="603">
        <f t="shared" si="21"/>
        <v>0</v>
      </c>
      <c r="M580" s="11"/>
    </row>
    <row r="581" spans="1:13" ht="12" customHeight="1" thickBot="1">
      <c r="A581" s="739"/>
      <c r="B581" s="604" t="s">
        <v>564</v>
      </c>
      <c r="C581" s="617"/>
      <c r="D581" s="617"/>
      <c r="E581" s="617"/>
      <c r="F581" s="617"/>
      <c r="G581" s="617"/>
      <c r="H581" s="617"/>
      <c r="I581" s="617"/>
      <c r="J581" s="617"/>
      <c r="K581" s="617"/>
      <c r="L581" s="603">
        <f t="shared" si="21"/>
        <v>0</v>
      </c>
      <c r="M581" s="11"/>
    </row>
    <row r="582" spans="1:13" ht="12" customHeight="1" thickBot="1">
      <c r="A582" s="622" t="s">
        <v>44</v>
      </c>
      <c r="B582" s="620"/>
      <c r="C582" s="620">
        <f>SUM(C552:C581)</f>
        <v>0</v>
      </c>
      <c r="D582" s="620">
        <f aca="true" t="shared" si="23" ref="D582:K582">SUM(D552:D581)</f>
        <v>0</v>
      </c>
      <c r="E582" s="620">
        <f t="shared" si="23"/>
        <v>0</v>
      </c>
      <c r="F582" s="620">
        <f t="shared" si="23"/>
        <v>0</v>
      </c>
      <c r="G582" s="620">
        <f t="shared" si="23"/>
        <v>0</v>
      </c>
      <c r="H582" s="620">
        <f t="shared" si="23"/>
        <v>0</v>
      </c>
      <c r="I582" s="620">
        <f t="shared" si="23"/>
        <v>0</v>
      </c>
      <c r="J582" s="620">
        <f t="shared" si="23"/>
        <v>0</v>
      </c>
      <c r="K582" s="620">
        <f t="shared" si="23"/>
        <v>0</v>
      </c>
      <c r="L582" s="603">
        <f t="shared" si="21"/>
        <v>0</v>
      </c>
      <c r="M582" s="11"/>
    </row>
    <row r="583" spans="1:13" ht="26.25" customHeight="1" thickBot="1">
      <c r="A583" s="594" t="s">
        <v>164</v>
      </c>
      <c r="B583" s="618"/>
      <c r="C583" s="618"/>
      <c r="D583" s="618"/>
      <c r="E583" s="618"/>
      <c r="F583" s="618"/>
      <c r="G583" s="618"/>
      <c r="H583" s="618"/>
      <c r="I583" s="618"/>
      <c r="J583" s="618"/>
      <c r="K583" s="618"/>
      <c r="L583" s="603">
        <f aca="true" t="shared" si="24" ref="L583:L646">SUM(C583:K583)</f>
        <v>0</v>
      </c>
      <c r="M583" s="11"/>
    </row>
    <row r="584" spans="1:13" ht="12" customHeight="1">
      <c r="A584" s="737" t="s">
        <v>157</v>
      </c>
      <c r="B584" s="605" t="s">
        <v>553</v>
      </c>
      <c r="C584" s="621"/>
      <c r="D584" s="621"/>
      <c r="E584" s="621"/>
      <c r="F584" s="621"/>
      <c r="G584" s="621"/>
      <c r="H584" s="621"/>
      <c r="I584" s="621"/>
      <c r="J584" s="621"/>
      <c r="K584" s="621"/>
      <c r="L584" s="603">
        <f t="shared" si="24"/>
        <v>0</v>
      </c>
      <c r="M584" s="11"/>
    </row>
    <row r="585" spans="1:13" ht="12" customHeight="1">
      <c r="A585" s="738"/>
      <c r="B585" s="574" t="s">
        <v>557</v>
      </c>
      <c r="C585" s="608"/>
      <c r="D585" s="608"/>
      <c r="E585" s="608"/>
      <c r="F585" s="608"/>
      <c r="G585" s="608"/>
      <c r="H585" s="608"/>
      <c r="I585" s="608"/>
      <c r="J585" s="608"/>
      <c r="K585" s="608"/>
      <c r="L585" s="603">
        <f t="shared" si="24"/>
        <v>0</v>
      </c>
      <c r="M585" s="11"/>
    </row>
    <row r="586" spans="1:13" ht="12" customHeight="1">
      <c r="A586" s="738"/>
      <c r="B586" s="576" t="s">
        <v>558</v>
      </c>
      <c r="C586" s="608"/>
      <c r="D586" s="608"/>
      <c r="E586" s="608"/>
      <c r="F586" s="608"/>
      <c r="G586" s="608"/>
      <c r="H586" s="608"/>
      <c r="I586" s="608"/>
      <c r="J586" s="608"/>
      <c r="K586" s="608"/>
      <c r="L586" s="603">
        <f t="shared" si="24"/>
        <v>0</v>
      </c>
      <c r="M586" s="11"/>
    </row>
    <row r="587" spans="1:13" ht="12" customHeight="1">
      <c r="A587" s="738"/>
      <c r="B587" s="577" t="s">
        <v>559</v>
      </c>
      <c r="C587" s="608"/>
      <c r="D587" s="608"/>
      <c r="E587" s="608"/>
      <c r="F587" s="608"/>
      <c r="G587" s="608"/>
      <c r="H587" s="608"/>
      <c r="I587" s="608"/>
      <c r="J587" s="608"/>
      <c r="K587" s="608"/>
      <c r="L587" s="603">
        <f t="shared" si="24"/>
        <v>0</v>
      </c>
      <c r="M587" s="11"/>
    </row>
    <row r="588" spans="1:13" ht="12" customHeight="1">
      <c r="A588" s="738"/>
      <c r="B588" s="578" t="s">
        <v>560</v>
      </c>
      <c r="C588" s="608"/>
      <c r="D588" s="608"/>
      <c r="E588" s="608"/>
      <c r="F588" s="608"/>
      <c r="G588" s="608"/>
      <c r="H588" s="608"/>
      <c r="I588" s="608"/>
      <c r="J588" s="608"/>
      <c r="K588" s="608"/>
      <c r="L588" s="603">
        <f t="shared" si="24"/>
        <v>0</v>
      </c>
      <c r="M588" s="11"/>
    </row>
    <row r="589" spans="1:13" ht="12" customHeight="1">
      <c r="A589" s="738"/>
      <c r="B589" s="578" t="s">
        <v>563</v>
      </c>
      <c r="C589" s="608"/>
      <c r="D589" s="608"/>
      <c r="E589" s="608"/>
      <c r="F589" s="608"/>
      <c r="G589" s="608"/>
      <c r="H589" s="608"/>
      <c r="I589" s="608"/>
      <c r="J589" s="608"/>
      <c r="K589" s="608"/>
      <c r="L589" s="603">
        <f t="shared" si="24"/>
        <v>0</v>
      </c>
      <c r="M589" s="11"/>
    </row>
    <row r="590" spans="1:13" ht="12" customHeight="1">
      <c r="A590" s="738"/>
      <c r="B590" s="577" t="s">
        <v>556</v>
      </c>
      <c r="C590" s="608"/>
      <c r="D590" s="608"/>
      <c r="E590" s="608"/>
      <c r="F590" s="608"/>
      <c r="G590" s="608"/>
      <c r="H590" s="608"/>
      <c r="I590" s="608"/>
      <c r="J590" s="608"/>
      <c r="K590" s="608"/>
      <c r="L590" s="603">
        <f t="shared" si="24"/>
        <v>0</v>
      </c>
      <c r="M590" s="11"/>
    </row>
    <row r="591" spans="1:13" ht="12" customHeight="1">
      <c r="A591" s="738"/>
      <c r="B591" s="578" t="s">
        <v>561</v>
      </c>
      <c r="C591" s="608"/>
      <c r="D591" s="608"/>
      <c r="E591" s="608"/>
      <c r="F591" s="608"/>
      <c r="G591" s="608"/>
      <c r="H591" s="608"/>
      <c r="I591" s="608"/>
      <c r="J591" s="608"/>
      <c r="K591" s="608"/>
      <c r="L591" s="603">
        <f t="shared" si="24"/>
        <v>0</v>
      </c>
      <c r="M591" s="11"/>
    </row>
    <row r="592" spans="1:13" ht="12" customHeight="1">
      <c r="A592" s="738"/>
      <c r="B592" s="578" t="s">
        <v>562</v>
      </c>
      <c r="C592" s="608"/>
      <c r="D592" s="608"/>
      <c r="E592" s="608"/>
      <c r="F592" s="608"/>
      <c r="G592" s="608"/>
      <c r="H592" s="608"/>
      <c r="I592" s="608"/>
      <c r="J592" s="608"/>
      <c r="K592" s="608"/>
      <c r="L592" s="603">
        <f t="shared" si="24"/>
        <v>0</v>
      </c>
      <c r="M592" s="11"/>
    </row>
    <row r="593" spans="1:13" ht="12" customHeight="1">
      <c r="A593" s="738"/>
      <c r="B593" s="598" t="s">
        <v>564</v>
      </c>
      <c r="C593" s="608"/>
      <c r="D593" s="608"/>
      <c r="E593" s="608"/>
      <c r="F593" s="608"/>
      <c r="G593" s="608"/>
      <c r="H593" s="608"/>
      <c r="I593" s="608"/>
      <c r="J593" s="608"/>
      <c r="K593" s="608"/>
      <c r="L593" s="603">
        <f t="shared" si="24"/>
        <v>0</v>
      </c>
      <c r="M593" s="11"/>
    </row>
    <row r="594" spans="1:13" ht="12" customHeight="1">
      <c r="A594" s="738" t="s">
        <v>165</v>
      </c>
      <c r="B594" s="596" t="s">
        <v>553</v>
      </c>
      <c r="C594" s="608"/>
      <c r="D594" s="608"/>
      <c r="E594" s="608"/>
      <c r="F594" s="608"/>
      <c r="G594" s="608"/>
      <c r="H594" s="608"/>
      <c r="I594" s="608"/>
      <c r="J594" s="608"/>
      <c r="K594" s="608"/>
      <c r="L594" s="603">
        <f t="shared" si="24"/>
        <v>0</v>
      </c>
      <c r="M594" s="11"/>
    </row>
    <row r="595" spans="1:13" ht="12" customHeight="1">
      <c r="A595" s="738"/>
      <c r="B595" s="574" t="s">
        <v>557</v>
      </c>
      <c r="C595" s="608"/>
      <c r="D595" s="608"/>
      <c r="E595" s="608"/>
      <c r="F595" s="608"/>
      <c r="G595" s="608"/>
      <c r="H595" s="608"/>
      <c r="I595" s="608"/>
      <c r="J595" s="608"/>
      <c r="K595" s="608"/>
      <c r="L595" s="603">
        <f t="shared" si="24"/>
        <v>0</v>
      </c>
      <c r="M595" s="11"/>
    </row>
    <row r="596" spans="1:13" ht="12" customHeight="1">
      <c r="A596" s="738"/>
      <c r="B596" s="576" t="s">
        <v>558</v>
      </c>
      <c r="C596" s="608"/>
      <c r="D596" s="608"/>
      <c r="E596" s="608"/>
      <c r="F596" s="608"/>
      <c r="G596" s="608"/>
      <c r="H596" s="608"/>
      <c r="I596" s="608"/>
      <c r="J596" s="608"/>
      <c r="K596" s="608"/>
      <c r="L596" s="603">
        <f t="shared" si="24"/>
        <v>0</v>
      </c>
      <c r="M596" s="11"/>
    </row>
    <row r="597" spans="1:13" ht="12" customHeight="1">
      <c r="A597" s="738"/>
      <c r="B597" s="577" t="s">
        <v>559</v>
      </c>
      <c r="C597" s="608"/>
      <c r="D597" s="608"/>
      <c r="E597" s="608"/>
      <c r="F597" s="608"/>
      <c r="G597" s="608"/>
      <c r="H597" s="608"/>
      <c r="I597" s="608"/>
      <c r="J597" s="608"/>
      <c r="K597" s="608"/>
      <c r="L597" s="603">
        <f t="shared" si="24"/>
        <v>0</v>
      </c>
      <c r="M597" s="11"/>
    </row>
    <row r="598" spans="1:13" ht="12" customHeight="1">
      <c r="A598" s="738"/>
      <c r="B598" s="578" t="s">
        <v>560</v>
      </c>
      <c r="C598" s="608"/>
      <c r="D598" s="608"/>
      <c r="E598" s="608"/>
      <c r="F598" s="608"/>
      <c r="G598" s="608"/>
      <c r="H598" s="608"/>
      <c r="I598" s="608"/>
      <c r="J598" s="608"/>
      <c r="K598" s="608"/>
      <c r="L598" s="603">
        <f t="shared" si="24"/>
        <v>0</v>
      </c>
      <c r="M598" s="11"/>
    </row>
    <row r="599" spans="1:13" ht="12" customHeight="1">
      <c r="A599" s="738"/>
      <c r="B599" s="578" t="s">
        <v>563</v>
      </c>
      <c r="C599" s="608"/>
      <c r="D599" s="608"/>
      <c r="E599" s="608"/>
      <c r="F599" s="608"/>
      <c r="G599" s="608"/>
      <c r="H599" s="608"/>
      <c r="I599" s="608"/>
      <c r="J599" s="608"/>
      <c r="K599" s="608"/>
      <c r="L599" s="603">
        <f t="shared" si="24"/>
        <v>0</v>
      </c>
      <c r="M599" s="11"/>
    </row>
    <row r="600" spans="1:13" ht="12" customHeight="1">
      <c r="A600" s="738"/>
      <c r="B600" s="577" t="s">
        <v>556</v>
      </c>
      <c r="C600" s="608"/>
      <c r="D600" s="608"/>
      <c r="E600" s="608"/>
      <c r="F600" s="608"/>
      <c r="G600" s="608"/>
      <c r="H600" s="608"/>
      <c r="I600" s="608"/>
      <c r="J600" s="608"/>
      <c r="K600" s="608"/>
      <c r="L600" s="603">
        <f t="shared" si="24"/>
        <v>0</v>
      </c>
      <c r="M600" s="11"/>
    </row>
    <row r="601" spans="1:13" ht="12" customHeight="1">
      <c r="A601" s="738"/>
      <c r="B601" s="578" t="s">
        <v>561</v>
      </c>
      <c r="C601" s="608"/>
      <c r="D601" s="608"/>
      <c r="E601" s="608"/>
      <c r="F601" s="608"/>
      <c r="G601" s="608"/>
      <c r="H601" s="608"/>
      <c r="I601" s="608"/>
      <c r="J601" s="608"/>
      <c r="K601" s="608"/>
      <c r="L601" s="603">
        <f t="shared" si="24"/>
        <v>0</v>
      </c>
      <c r="M601" s="11"/>
    </row>
    <row r="602" spans="1:13" ht="12" customHeight="1">
      <c r="A602" s="738"/>
      <c r="B602" s="578" t="s">
        <v>562</v>
      </c>
      <c r="C602" s="608"/>
      <c r="D602" s="608"/>
      <c r="E602" s="608"/>
      <c r="F602" s="608"/>
      <c r="G602" s="608"/>
      <c r="H602" s="608"/>
      <c r="I602" s="608"/>
      <c r="J602" s="608"/>
      <c r="K602" s="608"/>
      <c r="L602" s="603">
        <f t="shared" si="24"/>
        <v>0</v>
      </c>
      <c r="M602" s="11"/>
    </row>
    <row r="603" spans="1:13" ht="12" customHeight="1">
      <c r="A603" s="738"/>
      <c r="B603" s="598" t="s">
        <v>564</v>
      </c>
      <c r="C603" s="608"/>
      <c r="D603" s="608"/>
      <c r="E603" s="608"/>
      <c r="F603" s="608"/>
      <c r="G603" s="608"/>
      <c r="H603" s="608"/>
      <c r="I603" s="608"/>
      <c r="J603" s="608"/>
      <c r="K603" s="608"/>
      <c r="L603" s="603">
        <f t="shared" si="24"/>
        <v>0</v>
      </c>
      <c r="M603" s="11"/>
    </row>
    <row r="604" spans="1:13" ht="12" customHeight="1">
      <c r="A604" s="738" t="s">
        <v>597</v>
      </c>
      <c r="B604" s="596" t="s">
        <v>553</v>
      </c>
      <c r="C604" s="608"/>
      <c r="D604" s="608"/>
      <c r="E604" s="608"/>
      <c r="F604" s="608"/>
      <c r="G604" s="608"/>
      <c r="H604" s="608"/>
      <c r="I604" s="608"/>
      <c r="J604" s="608"/>
      <c r="K604" s="608"/>
      <c r="L604" s="603">
        <f t="shared" si="24"/>
        <v>0</v>
      </c>
      <c r="M604" s="11"/>
    </row>
    <row r="605" spans="1:13" ht="12" customHeight="1">
      <c r="A605" s="738"/>
      <c r="B605" s="574" t="s">
        <v>557</v>
      </c>
      <c r="C605" s="608"/>
      <c r="D605" s="608"/>
      <c r="E605" s="608"/>
      <c r="F605" s="608"/>
      <c r="G605" s="608"/>
      <c r="H605" s="608"/>
      <c r="I605" s="608"/>
      <c r="J605" s="608"/>
      <c r="K605" s="608"/>
      <c r="L605" s="603">
        <f t="shared" si="24"/>
        <v>0</v>
      </c>
      <c r="M605" s="11"/>
    </row>
    <row r="606" spans="1:13" ht="12" customHeight="1">
      <c r="A606" s="738"/>
      <c r="B606" s="576" t="s">
        <v>558</v>
      </c>
      <c r="C606" s="608"/>
      <c r="D606" s="608"/>
      <c r="E606" s="608"/>
      <c r="F606" s="608"/>
      <c r="G606" s="608"/>
      <c r="H606" s="608"/>
      <c r="I606" s="608"/>
      <c r="J606" s="608"/>
      <c r="K606" s="608"/>
      <c r="L606" s="603">
        <f t="shared" si="24"/>
        <v>0</v>
      </c>
      <c r="M606" s="11"/>
    </row>
    <row r="607" spans="1:13" ht="12" customHeight="1">
      <c r="A607" s="738"/>
      <c r="B607" s="577" t="s">
        <v>559</v>
      </c>
      <c r="C607" s="608"/>
      <c r="D607" s="608"/>
      <c r="E607" s="608"/>
      <c r="F607" s="608"/>
      <c r="G607" s="608"/>
      <c r="H607" s="608"/>
      <c r="I607" s="608"/>
      <c r="J607" s="608"/>
      <c r="K607" s="608"/>
      <c r="L607" s="603">
        <f t="shared" si="24"/>
        <v>0</v>
      </c>
      <c r="M607" s="11"/>
    </row>
    <row r="608" spans="1:13" ht="12" customHeight="1">
      <c r="A608" s="738"/>
      <c r="B608" s="578" t="s">
        <v>560</v>
      </c>
      <c r="C608" s="608"/>
      <c r="D608" s="608"/>
      <c r="E608" s="608"/>
      <c r="F608" s="608"/>
      <c r="G608" s="608"/>
      <c r="H608" s="608"/>
      <c r="I608" s="608"/>
      <c r="J608" s="608"/>
      <c r="K608" s="608"/>
      <c r="L608" s="603">
        <f t="shared" si="24"/>
        <v>0</v>
      </c>
      <c r="M608" s="11"/>
    </row>
    <row r="609" spans="1:13" ht="12" customHeight="1">
      <c r="A609" s="738"/>
      <c r="B609" s="578" t="s">
        <v>563</v>
      </c>
      <c r="C609" s="608"/>
      <c r="D609" s="608"/>
      <c r="E609" s="608"/>
      <c r="F609" s="608"/>
      <c r="G609" s="608"/>
      <c r="H609" s="608"/>
      <c r="I609" s="608"/>
      <c r="J609" s="608"/>
      <c r="K609" s="608"/>
      <c r="L609" s="603">
        <f t="shared" si="24"/>
        <v>0</v>
      </c>
      <c r="M609" s="11"/>
    </row>
    <row r="610" spans="1:13" ht="12" customHeight="1">
      <c r="A610" s="738"/>
      <c r="B610" s="577" t="s">
        <v>556</v>
      </c>
      <c r="C610" s="608"/>
      <c r="D610" s="608"/>
      <c r="E610" s="608"/>
      <c r="F610" s="608"/>
      <c r="G610" s="608"/>
      <c r="H610" s="608"/>
      <c r="I610" s="608"/>
      <c r="J610" s="608"/>
      <c r="K610" s="608"/>
      <c r="L610" s="603">
        <f t="shared" si="24"/>
        <v>0</v>
      </c>
      <c r="M610" s="11"/>
    </row>
    <row r="611" spans="1:13" ht="12" customHeight="1">
      <c r="A611" s="738"/>
      <c r="B611" s="578" t="s">
        <v>561</v>
      </c>
      <c r="C611" s="608"/>
      <c r="D611" s="608"/>
      <c r="E611" s="608"/>
      <c r="F611" s="608"/>
      <c r="G611" s="608"/>
      <c r="H611" s="608"/>
      <c r="I611" s="608"/>
      <c r="J611" s="608"/>
      <c r="K611" s="608"/>
      <c r="L611" s="603">
        <f t="shared" si="24"/>
        <v>0</v>
      </c>
      <c r="M611" s="11"/>
    </row>
    <row r="612" spans="1:13" ht="12" customHeight="1">
      <c r="A612" s="738"/>
      <c r="B612" s="578" t="s">
        <v>562</v>
      </c>
      <c r="C612" s="608"/>
      <c r="D612" s="608"/>
      <c r="E612" s="608"/>
      <c r="F612" s="608"/>
      <c r="G612" s="608"/>
      <c r="H612" s="608"/>
      <c r="I612" s="608"/>
      <c r="J612" s="608"/>
      <c r="K612" s="608"/>
      <c r="L612" s="603">
        <f t="shared" si="24"/>
        <v>0</v>
      </c>
      <c r="M612" s="11"/>
    </row>
    <row r="613" spans="1:13" ht="12" customHeight="1">
      <c r="A613" s="738"/>
      <c r="B613" s="598" t="s">
        <v>564</v>
      </c>
      <c r="C613" s="608"/>
      <c r="D613" s="608"/>
      <c r="E613" s="608"/>
      <c r="F613" s="608"/>
      <c r="G613" s="608"/>
      <c r="H613" s="608"/>
      <c r="I613" s="608"/>
      <c r="J613" s="608"/>
      <c r="K613" s="608"/>
      <c r="L613" s="603">
        <f t="shared" si="24"/>
        <v>0</v>
      </c>
      <c r="M613" s="11"/>
    </row>
    <row r="614" spans="1:13" ht="12" customHeight="1">
      <c r="A614" s="738" t="s">
        <v>167</v>
      </c>
      <c r="B614" s="596" t="s">
        <v>553</v>
      </c>
      <c r="C614" s="608"/>
      <c r="D614" s="608"/>
      <c r="E614" s="608"/>
      <c r="F614" s="608"/>
      <c r="G614" s="608"/>
      <c r="H614" s="608"/>
      <c r="I614" s="608"/>
      <c r="J614" s="608"/>
      <c r="K614" s="608"/>
      <c r="L614" s="603">
        <f t="shared" si="24"/>
        <v>0</v>
      </c>
      <c r="M614" s="11"/>
    </row>
    <row r="615" spans="1:13" ht="12" customHeight="1">
      <c r="A615" s="738"/>
      <c r="B615" s="574" t="s">
        <v>557</v>
      </c>
      <c r="C615" s="608"/>
      <c r="D615" s="608"/>
      <c r="E615" s="608"/>
      <c r="F615" s="608"/>
      <c r="G615" s="608"/>
      <c r="H615" s="608"/>
      <c r="I615" s="608"/>
      <c r="J615" s="608"/>
      <c r="K615" s="608"/>
      <c r="L615" s="603">
        <f t="shared" si="24"/>
        <v>0</v>
      </c>
      <c r="M615" s="11"/>
    </row>
    <row r="616" spans="1:13" ht="12" customHeight="1">
      <c r="A616" s="738"/>
      <c r="B616" s="576" t="s">
        <v>558</v>
      </c>
      <c r="C616" s="608"/>
      <c r="D616" s="608"/>
      <c r="E616" s="608"/>
      <c r="F616" s="608"/>
      <c r="G616" s="608"/>
      <c r="H616" s="608"/>
      <c r="I616" s="608"/>
      <c r="J616" s="608"/>
      <c r="K616" s="608"/>
      <c r="L616" s="603">
        <f t="shared" si="24"/>
        <v>0</v>
      </c>
      <c r="M616" s="11"/>
    </row>
    <row r="617" spans="1:13" ht="12" customHeight="1">
      <c r="A617" s="738"/>
      <c r="B617" s="577" t="s">
        <v>559</v>
      </c>
      <c r="C617" s="608"/>
      <c r="D617" s="608"/>
      <c r="E617" s="608"/>
      <c r="F617" s="608"/>
      <c r="G617" s="608"/>
      <c r="H617" s="608"/>
      <c r="I617" s="608"/>
      <c r="J617" s="608"/>
      <c r="K617" s="608"/>
      <c r="L617" s="603">
        <f t="shared" si="24"/>
        <v>0</v>
      </c>
      <c r="M617" s="11"/>
    </row>
    <row r="618" spans="1:13" ht="12" customHeight="1">
      <c r="A618" s="738"/>
      <c r="B618" s="578" t="s">
        <v>560</v>
      </c>
      <c r="C618" s="608"/>
      <c r="D618" s="608"/>
      <c r="E618" s="608"/>
      <c r="F618" s="608"/>
      <c r="G618" s="608"/>
      <c r="H618" s="608"/>
      <c r="I618" s="608"/>
      <c r="J618" s="608"/>
      <c r="K618" s="608"/>
      <c r="L618" s="603">
        <f t="shared" si="24"/>
        <v>0</v>
      </c>
      <c r="M618" s="11"/>
    </row>
    <row r="619" spans="1:13" ht="12" customHeight="1">
      <c r="A619" s="738"/>
      <c r="B619" s="578" t="s">
        <v>563</v>
      </c>
      <c r="C619" s="608"/>
      <c r="D619" s="608"/>
      <c r="E619" s="608"/>
      <c r="F619" s="608"/>
      <c r="G619" s="608"/>
      <c r="H619" s="608"/>
      <c r="I619" s="608"/>
      <c r="J619" s="608"/>
      <c r="K619" s="608"/>
      <c r="L619" s="603">
        <f t="shared" si="24"/>
        <v>0</v>
      </c>
      <c r="M619" s="11"/>
    </row>
    <row r="620" spans="1:13" ht="12" customHeight="1">
      <c r="A620" s="738"/>
      <c r="B620" s="577" t="s">
        <v>556</v>
      </c>
      <c r="C620" s="608"/>
      <c r="D620" s="608"/>
      <c r="E620" s="608"/>
      <c r="F620" s="608"/>
      <c r="G620" s="608"/>
      <c r="H620" s="608"/>
      <c r="I620" s="608"/>
      <c r="J620" s="608"/>
      <c r="K620" s="608"/>
      <c r="L620" s="603">
        <f t="shared" si="24"/>
        <v>0</v>
      </c>
      <c r="M620" s="11"/>
    </row>
    <row r="621" spans="1:13" ht="12" customHeight="1">
      <c r="A621" s="738"/>
      <c r="B621" s="578" t="s">
        <v>561</v>
      </c>
      <c r="C621" s="608"/>
      <c r="D621" s="608"/>
      <c r="E621" s="608"/>
      <c r="F621" s="608"/>
      <c r="G621" s="608"/>
      <c r="H621" s="608"/>
      <c r="I621" s="608"/>
      <c r="J621" s="608"/>
      <c r="K621" s="608"/>
      <c r="L621" s="603">
        <f t="shared" si="24"/>
        <v>0</v>
      </c>
      <c r="M621" s="11"/>
    </row>
    <row r="622" spans="1:13" ht="12" customHeight="1">
      <c r="A622" s="738"/>
      <c r="B622" s="578" t="s">
        <v>562</v>
      </c>
      <c r="C622" s="608"/>
      <c r="D622" s="608"/>
      <c r="E622" s="608"/>
      <c r="F622" s="608"/>
      <c r="G622" s="608"/>
      <c r="H622" s="608"/>
      <c r="I622" s="608"/>
      <c r="J622" s="608"/>
      <c r="K622" s="608"/>
      <c r="L622" s="603">
        <f t="shared" si="24"/>
        <v>0</v>
      </c>
      <c r="M622" s="11"/>
    </row>
    <row r="623" spans="1:13" ht="12" customHeight="1">
      <c r="A623" s="738"/>
      <c r="B623" s="598" t="s">
        <v>564</v>
      </c>
      <c r="C623" s="608"/>
      <c r="D623" s="608"/>
      <c r="E623" s="608"/>
      <c r="F623" s="608"/>
      <c r="G623" s="608"/>
      <c r="H623" s="608"/>
      <c r="I623" s="608"/>
      <c r="J623" s="608"/>
      <c r="K623" s="608"/>
      <c r="L623" s="603">
        <f t="shared" si="24"/>
        <v>0</v>
      </c>
      <c r="M623" s="11"/>
    </row>
    <row r="624" spans="1:13" ht="12" customHeight="1">
      <c r="A624" s="738" t="s">
        <v>598</v>
      </c>
      <c r="B624" s="596" t="s">
        <v>553</v>
      </c>
      <c r="C624" s="608"/>
      <c r="D624" s="608"/>
      <c r="E624" s="608"/>
      <c r="F624" s="608"/>
      <c r="G624" s="608"/>
      <c r="H624" s="608"/>
      <c r="I624" s="608"/>
      <c r="J624" s="608"/>
      <c r="K624" s="608"/>
      <c r="L624" s="603">
        <f t="shared" si="24"/>
        <v>0</v>
      </c>
      <c r="M624" s="11"/>
    </row>
    <row r="625" spans="1:13" ht="12" customHeight="1">
      <c r="A625" s="738"/>
      <c r="B625" s="574" t="s">
        <v>557</v>
      </c>
      <c r="C625" s="608"/>
      <c r="D625" s="608"/>
      <c r="E625" s="608"/>
      <c r="F625" s="608"/>
      <c r="G625" s="608"/>
      <c r="H625" s="608"/>
      <c r="I625" s="608"/>
      <c r="J625" s="608"/>
      <c r="K625" s="608"/>
      <c r="L625" s="603">
        <f t="shared" si="24"/>
        <v>0</v>
      </c>
      <c r="M625" s="11"/>
    </row>
    <row r="626" spans="1:13" ht="12" customHeight="1">
      <c r="A626" s="738"/>
      <c r="B626" s="576" t="s">
        <v>558</v>
      </c>
      <c r="C626" s="608"/>
      <c r="D626" s="608"/>
      <c r="E626" s="608"/>
      <c r="F626" s="608"/>
      <c r="G626" s="608"/>
      <c r="H626" s="608"/>
      <c r="I626" s="608"/>
      <c r="J626" s="608"/>
      <c r="K626" s="608"/>
      <c r="L626" s="603">
        <f t="shared" si="24"/>
        <v>0</v>
      </c>
      <c r="M626" s="11"/>
    </row>
    <row r="627" spans="1:13" ht="12" customHeight="1">
      <c r="A627" s="738"/>
      <c r="B627" s="577" t="s">
        <v>559</v>
      </c>
      <c r="C627" s="608"/>
      <c r="D627" s="608"/>
      <c r="E627" s="608"/>
      <c r="F627" s="608"/>
      <c r="G627" s="608"/>
      <c r="H627" s="608"/>
      <c r="I627" s="608"/>
      <c r="J627" s="608"/>
      <c r="K627" s="608"/>
      <c r="L627" s="603">
        <f t="shared" si="24"/>
        <v>0</v>
      </c>
      <c r="M627" s="11"/>
    </row>
    <row r="628" spans="1:13" ht="12" customHeight="1">
      <c r="A628" s="738"/>
      <c r="B628" s="578" t="s">
        <v>560</v>
      </c>
      <c r="C628" s="608"/>
      <c r="D628" s="608"/>
      <c r="E628" s="608"/>
      <c r="F628" s="608"/>
      <c r="G628" s="608"/>
      <c r="H628" s="608"/>
      <c r="I628" s="608"/>
      <c r="J628" s="608"/>
      <c r="K628" s="608"/>
      <c r="L628" s="603">
        <f t="shared" si="24"/>
        <v>0</v>
      </c>
      <c r="M628" s="11"/>
    </row>
    <row r="629" spans="1:13" ht="12" customHeight="1">
      <c r="A629" s="738"/>
      <c r="B629" s="578" t="s">
        <v>563</v>
      </c>
      <c r="C629" s="608"/>
      <c r="D629" s="608"/>
      <c r="E629" s="608"/>
      <c r="F629" s="608"/>
      <c r="G629" s="608"/>
      <c r="H629" s="608"/>
      <c r="I629" s="608"/>
      <c r="J629" s="608"/>
      <c r="K629" s="608"/>
      <c r="L629" s="603">
        <f t="shared" si="24"/>
        <v>0</v>
      </c>
      <c r="M629" s="11"/>
    </row>
    <row r="630" spans="1:13" ht="12" customHeight="1">
      <c r="A630" s="738"/>
      <c r="B630" s="577" t="s">
        <v>556</v>
      </c>
      <c r="C630" s="608"/>
      <c r="D630" s="608"/>
      <c r="E630" s="608"/>
      <c r="F630" s="608"/>
      <c r="G630" s="608"/>
      <c r="H630" s="608"/>
      <c r="I630" s="608"/>
      <c r="J630" s="608"/>
      <c r="K630" s="608"/>
      <c r="L630" s="603">
        <f t="shared" si="24"/>
        <v>0</v>
      </c>
      <c r="M630" s="11"/>
    </row>
    <row r="631" spans="1:13" ht="12" customHeight="1">
      <c r="A631" s="738"/>
      <c r="B631" s="578" t="s">
        <v>561</v>
      </c>
      <c r="C631" s="608"/>
      <c r="D631" s="608"/>
      <c r="E631" s="608"/>
      <c r="F631" s="608"/>
      <c r="G631" s="608"/>
      <c r="H631" s="608"/>
      <c r="I631" s="608"/>
      <c r="J631" s="608"/>
      <c r="K631" s="608"/>
      <c r="L631" s="603">
        <f t="shared" si="24"/>
        <v>0</v>
      </c>
      <c r="M631" s="11"/>
    </row>
    <row r="632" spans="1:13" ht="12" customHeight="1">
      <c r="A632" s="738"/>
      <c r="B632" s="578" t="s">
        <v>562</v>
      </c>
      <c r="C632" s="608"/>
      <c r="D632" s="608"/>
      <c r="E632" s="608"/>
      <c r="F632" s="608"/>
      <c r="G632" s="608"/>
      <c r="H632" s="608"/>
      <c r="I632" s="608"/>
      <c r="J632" s="608"/>
      <c r="K632" s="608"/>
      <c r="L632" s="603">
        <f t="shared" si="24"/>
        <v>0</v>
      </c>
      <c r="M632" s="11"/>
    </row>
    <row r="633" spans="1:13" ht="12" customHeight="1" thickBot="1">
      <c r="A633" s="739"/>
      <c r="B633" s="604" t="s">
        <v>564</v>
      </c>
      <c r="C633" s="617"/>
      <c r="D633" s="617"/>
      <c r="E633" s="617"/>
      <c r="F633" s="617"/>
      <c r="G633" s="617"/>
      <c r="H633" s="617"/>
      <c r="I633" s="617"/>
      <c r="J633" s="617"/>
      <c r="K633" s="617"/>
      <c r="L633" s="603">
        <f t="shared" si="24"/>
        <v>0</v>
      </c>
      <c r="M633" s="11"/>
    </row>
    <row r="634" spans="1:13" ht="12" customHeight="1" thickBot="1">
      <c r="A634" s="622" t="s">
        <v>44</v>
      </c>
      <c r="B634" s="620"/>
      <c r="C634" s="620">
        <f>SUM(C584:C633)</f>
        <v>0</v>
      </c>
      <c r="D634" s="620">
        <f aca="true" t="shared" si="25" ref="D634:K634">SUM(D584:D633)</f>
        <v>0</v>
      </c>
      <c r="E634" s="620">
        <f t="shared" si="25"/>
        <v>0</v>
      </c>
      <c r="F634" s="620">
        <f t="shared" si="25"/>
        <v>0</v>
      </c>
      <c r="G634" s="620">
        <f t="shared" si="25"/>
        <v>0</v>
      </c>
      <c r="H634" s="620">
        <f t="shared" si="25"/>
        <v>0</v>
      </c>
      <c r="I634" s="620">
        <f t="shared" si="25"/>
        <v>0</v>
      </c>
      <c r="J634" s="620">
        <f t="shared" si="25"/>
        <v>0</v>
      </c>
      <c r="K634" s="620">
        <f t="shared" si="25"/>
        <v>0</v>
      </c>
      <c r="L634" s="603">
        <f t="shared" si="24"/>
        <v>0</v>
      </c>
      <c r="M634" s="11"/>
    </row>
    <row r="635" spans="1:13" ht="24.75" customHeight="1" thickBot="1">
      <c r="A635" s="594" t="s">
        <v>168</v>
      </c>
      <c r="B635" s="618"/>
      <c r="C635" s="618"/>
      <c r="D635" s="618"/>
      <c r="E635" s="618"/>
      <c r="F635" s="618"/>
      <c r="G635" s="618"/>
      <c r="H635" s="618"/>
      <c r="I635" s="618"/>
      <c r="J635" s="618"/>
      <c r="K635" s="618"/>
      <c r="L635" s="603">
        <f t="shared" si="24"/>
        <v>0</v>
      </c>
      <c r="M635" s="11"/>
    </row>
    <row r="636" spans="1:13" ht="12" customHeight="1">
      <c r="A636" s="737" t="s">
        <v>128</v>
      </c>
      <c r="B636" s="596" t="s">
        <v>553</v>
      </c>
      <c r="C636" s="621"/>
      <c r="D636" s="621"/>
      <c r="E636" s="621"/>
      <c r="F636" s="621"/>
      <c r="G636" s="621"/>
      <c r="H636" s="621"/>
      <c r="I636" s="621"/>
      <c r="J636" s="621"/>
      <c r="K636" s="621"/>
      <c r="L636" s="603">
        <f t="shared" si="24"/>
        <v>0</v>
      </c>
      <c r="M636" s="11"/>
    </row>
    <row r="637" spans="1:13" ht="12" customHeight="1">
      <c r="A637" s="738"/>
      <c r="B637" s="574" t="s">
        <v>557</v>
      </c>
      <c r="C637" s="608"/>
      <c r="D637" s="608"/>
      <c r="E637" s="608"/>
      <c r="F637" s="608"/>
      <c r="G637" s="608"/>
      <c r="H637" s="608"/>
      <c r="I637" s="608"/>
      <c r="J637" s="608"/>
      <c r="K637" s="608"/>
      <c r="L637" s="603">
        <f t="shared" si="24"/>
        <v>0</v>
      </c>
      <c r="M637" s="11"/>
    </row>
    <row r="638" spans="1:13" ht="12" customHeight="1">
      <c r="A638" s="738"/>
      <c r="B638" s="576" t="s">
        <v>558</v>
      </c>
      <c r="C638" s="608"/>
      <c r="D638" s="608"/>
      <c r="E638" s="608"/>
      <c r="F638" s="608"/>
      <c r="G638" s="608"/>
      <c r="H638" s="608"/>
      <c r="I638" s="608"/>
      <c r="J638" s="608"/>
      <c r="K638" s="608"/>
      <c r="L638" s="603">
        <f t="shared" si="24"/>
        <v>0</v>
      </c>
      <c r="M638" s="11"/>
    </row>
    <row r="639" spans="1:13" ht="12" customHeight="1">
      <c r="A639" s="738"/>
      <c r="B639" s="577" t="s">
        <v>559</v>
      </c>
      <c r="C639" s="608"/>
      <c r="D639" s="608"/>
      <c r="E639" s="608"/>
      <c r="F639" s="608"/>
      <c r="G639" s="608"/>
      <c r="H639" s="608"/>
      <c r="I639" s="608"/>
      <c r="J639" s="608"/>
      <c r="K639" s="608"/>
      <c r="L639" s="603">
        <f t="shared" si="24"/>
        <v>0</v>
      </c>
      <c r="M639" s="11"/>
    </row>
    <row r="640" spans="1:13" ht="12" customHeight="1">
      <c r="A640" s="738"/>
      <c r="B640" s="578" t="s">
        <v>560</v>
      </c>
      <c r="C640" s="608"/>
      <c r="D640" s="608"/>
      <c r="E640" s="608"/>
      <c r="F640" s="608"/>
      <c r="G640" s="608"/>
      <c r="H640" s="608"/>
      <c r="I640" s="608"/>
      <c r="J640" s="608"/>
      <c r="K640" s="608"/>
      <c r="L640" s="603">
        <f t="shared" si="24"/>
        <v>0</v>
      </c>
      <c r="M640" s="11"/>
    </row>
    <row r="641" spans="1:13" ht="12" customHeight="1">
      <c r="A641" s="738"/>
      <c r="B641" s="578" t="s">
        <v>563</v>
      </c>
      <c r="C641" s="608"/>
      <c r="D641" s="608"/>
      <c r="E641" s="608"/>
      <c r="F641" s="608"/>
      <c r="G641" s="608"/>
      <c r="H641" s="608"/>
      <c r="I641" s="608"/>
      <c r="J641" s="608"/>
      <c r="K641" s="608"/>
      <c r="L641" s="603">
        <f t="shared" si="24"/>
        <v>0</v>
      </c>
      <c r="M641" s="11"/>
    </row>
    <row r="642" spans="1:13" ht="12" customHeight="1">
      <c r="A642" s="738"/>
      <c r="B642" s="577" t="s">
        <v>556</v>
      </c>
      <c r="C642" s="608"/>
      <c r="D642" s="608"/>
      <c r="E642" s="608"/>
      <c r="F642" s="608"/>
      <c r="G642" s="608"/>
      <c r="H642" s="608"/>
      <c r="I642" s="608"/>
      <c r="J642" s="608"/>
      <c r="K642" s="608"/>
      <c r="L642" s="603">
        <f t="shared" si="24"/>
        <v>0</v>
      </c>
      <c r="M642" s="11"/>
    </row>
    <row r="643" spans="1:13" ht="12" customHeight="1">
      <c r="A643" s="738"/>
      <c r="B643" s="578" t="s">
        <v>561</v>
      </c>
      <c r="C643" s="608"/>
      <c r="D643" s="608"/>
      <c r="E643" s="608"/>
      <c r="F643" s="608"/>
      <c r="G643" s="608"/>
      <c r="H643" s="608"/>
      <c r="I643" s="608"/>
      <c r="J643" s="608"/>
      <c r="K643" s="608"/>
      <c r="L643" s="603">
        <f t="shared" si="24"/>
        <v>0</v>
      </c>
      <c r="M643" s="11"/>
    </row>
    <row r="644" spans="1:13" ht="12" customHeight="1">
      <c r="A644" s="738"/>
      <c r="B644" s="578" t="s">
        <v>562</v>
      </c>
      <c r="C644" s="608"/>
      <c r="D644" s="608"/>
      <c r="E644" s="608"/>
      <c r="F644" s="608"/>
      <c r="G644" s="608"/>
      <c r="H644" s="608"/>
      <c r="I644" s="608"/>
      <c r="J644" s="608"/>
      <c r="K644" s="608"/>
      <c r="L644" s="603">
        <f t="shared" si="24"/>
        <v>0</v>
      </c>
      <c r="M644" s="11"/>
    </row>
    <row r="645" spans="1:13" ht="12" customHeight="1">
      <c r="A645" s="738"/>
      <c r="B645" s="604" t="s">
        <v>564</v>
      </c>
      <c r="C645" s="608"/>
      <c r="D645" s="608"/>
      <c r="E645" s="608"/>
      <c r="F645" s="608"/>
      <c r="G645" s="608"/>
      <c r="H645" s="608"/>
      <c r="I645" s="608"/>
      <c r="J645" s="608"/>
      <c r="K645" s="608"/>
      <c r="L645" s="603">
        <f t="shared" si="24"/>
        <v>0</v>
      </c>
      <c r="M645" s="11"/>
    </row>
    <row r="646" spans="1:13" ht="12" customHeight="1">
      <c r="A646" s="738" t="s">
        <v>169</v>
      </c>
      <c r="B646" s="596" t="s">
        <v>553</v>
      </c>
      <c r="C646" s="608"/>
      <c r="D646" s="608"/>
      <c r="E646" s="608"/>
      <c r="F646" s="608"/>
      <c r="G646" s="608"/>
      <c r="H646" s="608"/>
      <c r="I646" s="608"/>
      <c r="J646" s="608"/>
      <c r="K646" s="608"/>
      <c r="L646" s="603">
        <f t="shared" si="24"/>
        <v>0</v>
      </c>
      <c r="M646" s="11"/>
    </row>
    <row r="647" spans="1:13" ht="12" customHeight="1">
      <c r="A647" s="738"/>
      <c r="B647" s="574" t="s">
        <v>557</v>
      </c>
      <c r="C647" s="608"/>
      <c r="D647" s="608"/>
      <c r="E647" s="608"/>
      <c r="F647" s="608"/>
      <c r="G647" s="608"/>
      <c r="H647" s="608"/>
      <c r="I647" s="608"/>
      <c r="J647" s="608"/>
      <c r="K647" s="608"/>
      <c r="L647" s="603">
        <f aca="true" t="shared" si="26" ref="L647:L710">SUM(C647:K647)</f>
        <v>0</v>
      </c>
      <c r="M647" s="11"/>
    </row>
    <row r="648" spans="1:13" ht="12" customHeight="1">
      <c r="A648" s="738"/>
      <c r="B648" s="576" t="s">
        <v>558</v>
      </c>
      <c r="C648" s="608"/>
      <c r="D648" s="608"/>
      <c r="E648" s="608"/>
      <c r="F648" s="608"/>
      <c r="G648" s="608"/>
      <c r="H648" s="608"/>
      <c r="I648" s="608"/>
      <c r="J648" s="608"/>
      <c r="K648" s="608"/>
      <c r="L648" s="603">
        <f t="shared" si="26"/>
        <v>0</v>
      </c>
      <c r="M648" s="11"/>
    </row>
    <row r="649" spans="1:13" ht="12" customHeight="1">
      <c r="A649" s="738"/>
      <c r="B649" s="577" t="s">
        <v>559</v>
      </c>
      <c r="C649" s="608"/>
      <c r="D649" s="608"/>
      <c r="E649" s="608"/>
      <c r="F649" s="608"/>
      <c r="G649" s="608"/>
      <c r="H649" s="608"/>
      <c r="I649" s="608"/>
      <c r="J649" s="608"/>
      <c r="K649" s="608"/>
      <c r="L649" s="603">
        <f t="shared" si="26"/>
        <v>0</v>
      </c>
      <c r="M649" s="11"/>
    </row>
    <row r="650" spans="1:13" ht="12" customHeight="1">
      <c r="A650" s="738"/>
      <c r="B650" s="578" t="s">
        <v>560</v>
      </c>
      <c r="C650" s="608"/>
      <c r="D650" s="608"/>
      <c r="E650" s="608"/>
      <c r="F650" s="608"/>
      <c r="G650" s="608"/>
      <c r="H650" s="608"/>
      <c r="I650" s="608"/>
      <c r="J650" s="608"/>
      <c r="K650" s="608"/>
      <c r="L650" s="603">
        <f t="shared" si="26"/>
        <v>0</v>
      </c>
      <c r="M650" s="11"/>
    </row>
    <row r="651" spans="1:13" ht="12" customHeight="1">
      <c r="A651" s="738"/>
      <c r="B651" s="578" t="s">
        <v>563</v>
      </c>
      <c r="C651" s="608"/>
      <c r="D651" s="608"/>
      <c r="E651" s="608"/>
      <c r="F651" s="608"/>
      <c r="G651" s="608"/>
      <c r="H651" s="608"/>
      <c r="I651" s="608"/>
      <c r="J651" s="608"/>
      <c r="K651" s="608"/>
      <c r="L651" s="603">
        <f t="shared" si="26"/>
        <v>0</v>
      </c>
      <c r="M651" s="11"/>
    </row>
    <row r="652" spans="1:13" ht="12" customHeight="1">
      <c r="A652" s="738"/>
      <c r="B652" s="577" t="s">
        <v>556</v>
      </c>
      <c r="C652" s="608"/>
      <c r="D652" s="608"/>
      <c r="E652" s="608"/>
      <c r="F652" s="608"/>
      <c r="G652" s="608"/>
      <c r="H652" s="608"/>
      <c r="I652" s="608"/>
      <c r="J652" s="608"/>
      <c r="K652" s="608"/>
      <c r="L652" s="603">
        <f t="shared" si="26"/>
        <v>0</v>
      </c>
      <c r="M652" s="11"/>
    </row>
    <row r="653" spans="1:13" ht="12" customHeight="1">
      <c r="A653" s="738"/>
      <c r="B653" s="578" t="s">
        <v>561</v>
      </c>
      <c r="C653" s="608"/>
      <c r="D653" s="608"/>
      <c r="E653" s="608"/>
      <c r="F653" s="608"/>
      <c r="G653" s="608"/>
      <c r="H653" s="608"/>
      <c r="I653" s="608"/>
      <c r="J653" s="608"/>
      <c r="K653" s="608"/>
      <c r="L653" s="603">
        <f t="shared" si="26"/>
        <v>0</v>
      </c>
      <c r="M653" s="11"/>
    </row>
    <row r="654" spans="1:13" ht="12" customHeight="1">
      <c r="A654" s="738"/>
      <c r="B654" s="578" t="s">
        <v>562</v>
      </c>
      <c r="C654" s="608"/>
      <c r="D654" s="608"/>
      <c r="E654" s="608"/>
      <c r="F654" s="608"/>
      <c r="G654" s="608"/>
      <c r="H654" s="608"/>
      <c r="I654" s="608"/>
      <c r="J654" s="608"/>
      <c r="K654" s="608"/>
      <c r="L654" s="603">
        <f t="shared" si="26"/>
        <v>0</v>
      </c>
      <c r="M654" s="11"/>
    </row>
    <row r="655" spans="1:13" ht="12" customHeight="1">
      <c r="A655" s="738"/>
      <c r="B655" s="604" t="s">
        <v>564</v>
      </c>
      <c r="C655" s="608"/>
      <c r="D655" s="608"/>
      <c r="E655" s="608"/>
      <c r="F655" s="608"/>
      <c r="G655" s="608"/>
      <c r="H655" s="608"/>
      <c r="I655" s="608"/>
      <c r="J655" s="608"/>
      <c r="K655" s="608"/>
      <c r="L655" s="603">
        <f t="shared" si="26"/>
        <v>0</v>
      </c>
      <c r="M655" s="11"/>
    </row>
    <row r="656" spans="1:13" ht="12" customHeight="1">
      <c r="A656" s="738" t="s">
        <v>170</v>
      </c>
      <c r="B656" s="596" t="s">
        <v>553</v>
      </c>
      <c r="C656" s="608"/>
      <c r="D656" s="608"/>
      <c r="E656" s="608"/>
      <c r="F656" s="608"/>
      <c r="G656" s="608"/>
      <c r="H656" s="608"/>
      <c r="I656" s="608"/>
      <c r="J656" s="608"/>
      <c r="K656" s="608"/>
      <c r="L656" s="603">
        <f t="shared" si="26"/>
        <v>0</v>
      </c>
      <c r="M656" s="11"/>
    </row>
    <row r="657" spans="1:13" ht="12" customHeight="1">
      <c r="A657" s="738"/>
      <c r="B657" s="574" t="s">
        <v>557</v>
      </c>
      <c r="C657" s="608"/>
      <c r="D657" s="608"/>
      <c r="E657" s="608"/>
      <c r="F657" s="608"/>
      <c r="G657" s="608"/>
      <c r="H657" s="608"/>
      <c r="I657" s="608"/>
      <c r="J657" s="608"/>
      <c r="K657" s="608"/>
      <c r="L657" s="603">
        <f t="shared" si="26"/>
        <v>0</v>
      </c>
      <c r="M657" s="11"/>
    </row>
    <row r="658" spans="1:13" ht="12" customHeight="1">
      <c r="A658" s="738"/>
      <c r="B658" s="576" t="s">
        <v>558</v>
      </c>
      <c r="C658" s="608"/>
      <c r="D658" s="608"/>
      <c r="E658" s="608"/>
      <c r="F658" s="608"/>
      <c r="G658" s="608"/>
      <c r="H658" s="608"/>
      <c r="I658" s="608"/>
      <c r="J658" s="608"/>
      <c r="K658" s="608"/>
      <c r="L658" s="603">
        <f t="shared" si="26"/>
        <v>0</v>
      </c>
      <c r="M658" s="11"/>
    </row>
    <row r="659" spans="1:13" ht="12" customHeight="1">
      <c r="A659" s="738"/>
      <c r="B659" s="577" t="s">
        <v>559</v>
      </c>
      <c r="C659" s="608"/>
      <c r="D659" s="608"/>
      <c r="E659" s="608"/>
      <c r="F659" s="608"/>
      <c r="G659" s="608"/>
      <c r="H659" s="608"/>
      <c r="I659" s="608"/>
      <c r="J659" s="608"/>
      <c r="K659" s="608"/>
      <c r="L659" s="603">
        <f t="shared" si="26"/>
        <v>0</v>
      </c>
      <c r="M659" s="11"/>
    </row>
    <row r="660" spans="1:13" ht="12" customHeight="1">
      <c r="A660" s="738"/>
      <c r="B660" s="578" t="s">
        <v>560</v>
      </c>
      <c r="C660" s="608"/>
      <c r="D660" s="608"/>
      <c r="E660" s="608"/>
      <c r="F660" s="608"/>
      <c r="G660" s="608"/>
      <c r="H660" s="608"/>
      <c r="I660" s="608"/>
      <c r="J660" s="608"/>
      <c r="K660" s="608"/>
      <c r="L660" s="603">
        <f t="shared" si="26"/>
        <v>0</v>
      </c>
      <c r="M660" s="11"/>
    </row>
    <row r="661" spans="1:13" ht="12" customHeight="1">
      <c r="A661" s="738"/>
      <c r="B661" s="578" t="s">
        <v>563</v>
      </c>
      <c r="C661" s="608"/>
      <c r="D661" s="608"/>
      <c r="E661" s="608"/>
      <c r="F661" s="608"/>
      <c r="G661" s="608"/>
      <c r="H661" s="608"/>
      <c r="I661" s="608"/>
      <c r="J661" s="608"/>
      <c r="K661" s="608"/>
      <c r="L661" s="603">
        <f t="shared" si="26"/>
        <v>0</v>
      </c>
      <c r="M661" s="11"/>
    </row>
    <row r="662" spans="1:13" ht="12" customHeight="1">
      <c r="A662" s="738"/>
      <c r="B662" s="577" t="s">
        <v>556</v>
      </c>
      <c r="C662" s="608"/>
      <c r="D662" s="608"/>
      <c r="E662" s="608"/>
      <c r="F662" s="608"/>
      <c r="G662" s="608"/>
      <c r="H662" s="608"/>
      <c r="I662" s="608"/>
      <c r="J662" s="608"/>
      <c r="K662" s="608"/>
      <c r="L662" s="603">
        <f t="shared" si="26"/>
        <v>0</v>
      </c>
      <c r="M662" s="11"/>
    </row>
    <row r="663" spans="1:13" ht="12" customHeight="1">
      <c r="A663" s="738"/>
      <c r="B663" s="578" t="s">
        <v>561</v>
      </c>
      <c r="C663" s="608"/>
      <c r="D663" s="608"/>
      <c r="E663" s="608"/>
      <c r="F663" s="608"/>
      <c r="G663" s="608"/>
      <c r="H663" s="608"/>
      <c r="I663" s="608"/>
      <c r="J663" s="608"/>
      <c r="K663" s="608"/>
      <c r="L663" s="603">
        <f t="shared" si="26"/>
        <v>0</v>
      </c>
      <c r="M663" s="11"/>
    </row>
    <row r="664" spans="1:13" ht="12" customHeight="1">
      <c r="A664" s="738"/>
      <c r="B664" s="578" t="s">
        <v>562</v>
      </c>
      <c r="C664" s="608"/>
      <c r="D664" s="608"/>
      <c r="E664" s="608"/>
      <c r="F664" s="608"/>
      <c r="G664" s="608"/>
      <c r="H664" s="608"/>
      <c r="I664" s="608"/>
      <c r="J664" s="608"/>
      <c r="K664" s="608"/>
      <c r="L664" s="603">
        <f t="shared" si="26"/>
        <v>0</v>
      </c>
      <c r="M664" s="11"/>
    </row>
    <row r="665" spans="1:13" ht="12" customHeight="1">
      <c r="A665" s="738"/>
      <c r="B665" s="604" t="s">
        <v>564</v>
      </c>
      <c r="C665" s="608"/>
      <c r="D665" s="608"/>
      <c r="E665" s="608"/>
      <c r="F665" s="608"/>
      <c r="G665" s="608"/>
      <c r="H665" s="608"/>
      <c r="I665" s="608"/>
      <c r="J665" s="608"/>
      <c r="K665" s="608"/>
      <c r="L665" s="603">
        <f t="shared" si="26"/>
        <v>0</v>
      </c>
      <c r="M665" s="11"/>
    </row>
    <row r="666" spans="1:13" ht="12" customHeight="1">
      <c r="A666" s="738" t="s">
        <v>157</v>
      </c>
      <c r="B666" s="596" t="s">
        <v>553</v>
      </c>
      <c r="C666" s="608"/>
      <c r="D666" s="608"/>
      <c r="E666" s="608"/>
      <c r="F666" s="608"/>
      <c r="G666" s="608"/>
      <c r="H666" s="608"/>
      <c r="I666" s="608"/>
      <c r="J666" s="608"/>
      <c r="K666" s="608"/>
      <c r="L666" s="603">
        <f t="shared" si="26"/>
        <v>0</v>
      </c>
      <c r="M666" s="11"/>
    </row>
    <row r="667" spans="1:13" ht="12" customHeight="1">
      <c r="A667" s="738"/>
      <c r="B667" s="574" t="s">
        <v>557</v>
      </c>
      <c r="C667" s="608"/>
      <c r="D667" s="608"/>
      <c r="E667" s="608"/>
      <c r="F667" s="608"/>
      <c r="G667" s="608"/>
      <c r="H667" s="608"/>
      <c r="I667" s="608"/>
      <c r="J667" s="608"/>
      <c r="K667" s="608"/>
      <c r="L667" s="603">
        <f t="shared" si="26"/>
        <v>0</v>
      </c>
      <c r="M667" s="11"/>
    </row>
    <row r="668" spans="1:13" ht="12" customHeight="1">
      <c r="A668" s="738"/>
      <c r="B668" s="576" t="s">
        <v>558</v>
      </c>
      <c r="C668" s="608"/>
      <c r="D668" s="608"/>
      <c r="E668" s="608"/>
      <c r="F668" s="608"/>
      <c r="G668" s="608"/>
      <c r="H668" s="608"/>
      <c r="I668" s="608"/>
      <c r="J668" s="608"/>
      <c r="K668" s="608"/>
      <c r="L668" s="603">
        <f t="shared" si="26"/>
        <v>0</v>
      </c>
      <c r="M668" s="11"/>
    </row>
    <row r="669" spans="1:13" ht="12" customHeight="1">
      <c r="A669" s="738"/>
      <c r="B669" s="577" t="s">
        <v>559</v>
      </c>
      <c r="C669" s="608"/>
      <c r="D669" s="608"/>
      <c r="E669" s="608"/>
      <c r="F669" s="608"/>
      <c r="G669" s="608"/>
      <c r="H669" s="608"/>
      <c r="I669" s="608"/>
      <c r="J669" s="608"/>
      <c r="K669" s="608"/>
      <c r="L669" s="603">
        <f t="shared" si="26"/>
        <v>0</v>
      </c>
      <c r="M669" s="11"/>
    </row>
    <row r="670" spans="1:13" ht="12" customHeight="1">
      <c r="A670" s="738"/>
      <c r="B670" s="578" t="s">
        <v>560</v>
      </c>
      <c r="C670" s="608"/>
      <c r="D670" s="608"/>
      <c r="E670" s="608"/>
      <c r="F670" s="608"/>
      <c r="G670" s="608"/>
      <c r="H670" s="608"/>
      <c r="I670" s="608"/>
      <c r="J670" s="608"/>
      <c r="K670" s="608"/>
      <c r="L670" s="603">
        <f t="shared" si="26"/>
        <v>0</v>
      </c>
      <c r="M670" s="11"/>
    </row>
    <row r="671" spans="1:13" ht="12" customHeight="1">
      <c r="A671" s="738"/>
      <c r="B671" s="578" t="s">
        <v>563</v>
      </c>
      <c r="C671" s="608"/>
      <c r="D671" s="608"/>
      <c r="E671" s="608"/>
      <c r="F671" s="608"/>
      <c r="G671" s="608"/>
      <c r="H671" s="608"/>
      <c r="I671" s="608"/>
      <c r="J671" s="608"/>
      <c r="K671" s="608"/>
      <c r="L671" s="603">
        <f t="shared" si="26"/>
        <v>0</v>
      </c>
      <c r="M671" s="11"/>
    </row>
    <row r="672" spans="1:13" ht="12" customHeight="1">
      <c r="A672" s="738"/>
      <c r="B672" s="577" t="s">
        <v>556</v>
      </c>
      <c r="C672" s="608"/>
      <c r="D672" s="608"/>
      <c r="E672" s="608"/>
      <c r="F672" s="608"/>
      <c r="G672" s="608"/>
      <c r="H672" s="608"/>
      <c r="I672" s="608"/>
      <c r="J672" s="608"/>
      <c r="K672" s="608"/>
      <c r="L672" s="603">
        <f t="shared" si="26"/>
        <v>0</v>
      </c>
      <c r="M672" s="11"/>
    </row>
    <row r="673" spans="1:13" ht="12" customHeight="1">
      <c r="A673" s="738"/>
      <c r="B673" s="578" t="s">
        <v>561</v>
      </c>
      <c r="C673" s="608"/>
      <c r="D673" s="608"/>
      <c r="E673" s="608"/>
      <c r="F673" s="608"/>
      <c r="G673" s="608"/>
      <c r="H673" s="608"/>
      <c r="I673" s="608"/>
      <c r="J673" s="608"/>
      <c r="K673" s="608"/>
      <c r="L673" s="603">
        <f t="shared" si="26"/>
        <v>0</v>
      </c>
      <c r="M673" s="11"/>
    </row>
    <row r="674" spans="1:13" ht="12" customHeight="1">
      <c r="A674" s="738"/>
      <c r="B674" s="578" t="s">
        <v>562</v>
      </c>
      <c r="C674" s="608"/>
      <c r="D674" s="608"/>
      <c r="E674" s="608"/>
      <c r="F674" s="608"/>
      <c r="G674" s="608"/>
      <c r="H674" s="608"/>
      <c r="I674" s="608"/>
      <c r="J674" s="608"/>
      <c r="K674" s="608"/>
      <c r="L674" s="603">
        <f t="shared" si="26"/>
        <v>0</v>
      </c>
      <c r="M674" s="11"/>
    </row>
    <row r="675" spans="1:13" ht="12" customHeight="1">
      <c r="A675" s="738"/>
      <c r="B675" s="604" t="s">
        <v>564</v>
      </c>
      <c r="C675" s="608"/>
      <c r="D675" s="608"/>
      <c r="E675" s="608"/>
      <c r="F675" s="608"/>
      <c r="G675" s="608"/>
      <c r="H675" s="608"/>
      <c r="I675" s="608"/>
      <c r="J675" s="608"/>
      <c r="K675" s="608"/>
      <c r="L675" s="603">
        <f t="shared" si="26"/>
        <v>0</v>
      </c>
      <c r="M675" s="11"/>
    </row>
    <row r="676" spans="1:13" ht="12" customHeight="1">
      <c r="A676" s="738" t="s">
        <v>171</v>
      </c>
      <c r="B676" s="596" t="s">
        <v>553</v>
      </c>
      <c r="C676" s="608"/>
      <c r="D676" s="608"/>
      <c r="E676" s="608"/>
      <c r="F676" s="608"/>
      <c r="G676" s="608"/>
      <c r="H676" s="608"/>
      <c r="I676" s="608"/>
      <c r="J676" s="608"/>
      <c r="K676" s="608"/>
      <c r="L676" s="603">
        <f t="shared" si="26"/>
        <v>0</v>
      </c>
      <c r="M676" s="11"/>
    </row>
    <row r="677" spans="1:13" ht="12" customHeight="1">
      <c r="A677" s="738"/>
      <c r="B677" s="574" t="s">
        <v>557</v>
      </c>
      <c r="C677" s="608"/>
      <c r="D677" s="608"/>
      <c r="E677" s="608"/>
      <c r="F677" s="608"/>
      <c r="G677" s="608"/>
      <c r="H677" s="608"/>
      <c r="I677" s="608"/>
      <c r="J677" s="608"/>
      <c r="K677" s="608"/>
      <c r="L677" s="603">
        <f t="shared" si="26"/>
        <v>0</v>
      </c>
      <c r="M677" s="11"/>
    </row>
    <row r="678" spans="1:13" ht="12" customHeight="1">
      <c r="A678" s="738"/>
      <c r="B678" s="576" t="s">
        <v>558</v>
      </c>
      <c r="C678" s="608"/>
      <c r="D678" s="608"/>
      <c r="E678" s="608"/>
      <c r="F678" s="608"/>
      <c r="G678" s="608"/>
      <c r="H678" s="608"/>
      <c r="I678" s="608"/>
      <c r="J678" s="608"/>
      <c r="K678" s="608"/>
      <c r="L678" s="603">
        <f t="shared" si="26"/>
        <v>0</v>
      </c>
      <c r="M678" s="11"/>
    </row>
    <row r="679" spans="1:13" ht="12" customHeight="1">
      <c r="A679" s="738"/>
      <c r="B679" s="577" t="s">
        <v>559</v>
      </c>
      <c r="C679" s="608"/>
      <c r="D679" s="608"/>
      <c r="E679" s="608"/>
      <c r="F679" s="608"/>
      <c r="G679" s="608"/>
      <c r="H679" s="608"/>
      <c r="I679" s="608"/>
      <c r="J679" s="608"/>
      <c r="K679" s="608"/>
      <c r="L679" s="603">
        <f t="shared" si="26"/>
        <v>0</v>
      </c>
      <c r="M679" s="11"/>
    </row>
    <row r="680" spans="1:13" ht="12" customHeight="1">
      <c r="A680" s="738"/>
      <c r="B680" s="578" t="s">
        <v>560</v>
      </c>
      <c r="C680" s="608"/>
      <c r="D680" s="608"/>
      <c r="E680" s="608"/>
      <c r="F680" s="608"/>
      <c r="G680" s="608"/>
      <c r="H680" s="608"/>
      <c r="I680" s="608"/>
      <c r="J680" s="608"/>
      <c r="K680" s="608"/>
      <c r="L680" s="603">
        <f t="shared" si="26"/>
        <v>0</v>
      </c>
      <c r="M680" s="11"/>
    </row>
    <row r="681" spans="1:13" ht="12" customHeight="1">
      <c r="A681" s="738"/>
      <c r="B681" s="578" t="s">
        <v>563</v>
      </c>
      <c r="C681" s="608"/>
      <c r="D681" s="608"/>
      <c r="E681" s="608"/>
      <c r="F681" s="608"/>
      <c r="G681" s="608"/>
      <c r="H681" s="608"/>
      <c r="I681" s="608"/>
      <c r="J681" s="608"/>
      <c r="K681" s="608"/>
      <c r="L681" s="603">
        <f t="shared" si="26"/>
        <v>0</v>
      </c>
      <c r="M681" s="11"/>
    </row>
    <row r="682" spans="1:13" ht="12" customHeight="1">
      <c r="A682" s="738"/>
      <c r="B682" s="577" t="s">
        <v>556</v>
      </c>
      <c r="C682" s="608"/>
      <c r="D682" s="608"/>
      <c r="E682" s="608"/>
      <c r="F682" s="608"/>
      <c r="G682" s="608"/>
      <c r="H682" s="608"/>
      <c r="I682" s="608"/>
      <c r="J682" s="608"/>
      <c r="K682" s="608"/>
      <c r="L682" s="603">
        <f t="shared" si="26"/>
        <v>0</v>
      </c>
      <c r="M682" s="11"/>
    </row>
    <row r="683" spans="1:13" ht="12" customHeight="1">
      <c r="A683" s="738"/>
      <c r="B683" s="578" t="s">
        <v>561</v>
      </c>
      <c r="C683" s="608"/>
      <c r="D683" s="608"/>
      <c r="E683" s="608"/>
      <c r="F683" s="608"/>
      <c r="G683" s="608"/>
      <c r="H683" s="608"/>
      <c r="I683" s="608"/>
      <c r="J683" s="608"/>
      <c r="K683" s="608"/>
      <c r="L683" s="603">
        <f t="shared" si="26"/>
        <v>0</v>
      </c>
      <c r="M683" s="11"/>
    </row>
    <row r="684" spans="1:13" ht="12" customHeight="1">
      <c r="A684" s="738"/>
      <c r="B684" s="578" t="s">
        <v>562</v>
      </c>
      <c r="C684" s="608"/>
      <c r="D684" s="608"/>
      <c r="E684" s="608"/>
      <c r="F684" s="608"/>
      <c r="G684" s="608"/>
      <c r="H684" s="608"/>
      <c r="I684" s="608"/>
      <c r="J684" s="608"/>
      <c r="K684" s="608"/>
      <c r="L684" s="603">
        <f t="shared" si="26"/>
        <v>0</v>
      </c>
      <c r="M684" s="11"/>
    </row>
    <row r="685" spans="1:13" ht="12" customHeight="1">
      <c r="A685" s="738"/>
      <c r="B685" s="604" t="s">
        <v>564</v>
      </c>
      <c r="C685" s="608"/>
      <c r="D685" s="608"/>
      <c r="E685" s="608"/>
      <c r="F685" s="608"/>
      <c r="G685" s="608"/>
      <c r="H685" s="608"/>
      <c r="I685" s="608"/>
      <c r="J685" s="608"/>
      <c r="K685" s="608"/>
      <c r="L685" s="603">
        <f t="shared" si="26"/>
        <v>0</v>
      </c>
      <c r="M685" s="11"/>
    </row>
    <row r="686" spans="1:13" ht="12" customHeight="1">
      <c r="A686" s="738" t="s">
        <v>172</v>
      </c>
      <c r="B686" s="596" t="s">
        <v>553</v>
      </c>
      <c r="C686" s="608"/>
      <c r="D686" s="608"/>
      <c r="E686" s="608"/>
      <c r="F686" s="608"/>
      <c r="G686" s="608"/>
      <c r="H686" s="608"/>
      <c r="I686" s="608"/>
      <c r="J686" s="608"/>
      <c r="K686" s="608"/>
      <c r="L686" s="603">
        <f t="shared" si="26"/>
        <v>0</v>
      </c>
      <c r="M686" s="11"/>
    </row>
    <row r="687" spans="1:13" ht="12" customHeight="1">
      <c r="A687" s="738"/>
      <c r="B687" s="574" t="s">
        <v>557</v>
      </c>
      <c r="C687" s="608"/>
      <c r="D687" s="608"/>
      <c r="E687" s="608"/>
      <c r="F687" s="608"/>
      <c r="G687" s="608"/>
      <c r="H687" s="608"/>
      <c r="I687" s="608"/>
      <c r="J687" s="608"/>
      <c r="K687" s="608"/>
      <c r="L687" s="603">
        <f t="shared" si="26"/>
        <v>0</v>
      </c>
      <c r="M687" s="11"/>
    </row>
    <row r="688" spans="1:13" ht="12" customHeight="1">
      <c r="A688" s="738"/>
      <c r="B688" s="576" t="s">
        <v>558</v>
      </c>
      <c r="C688" s="608"/>
      <c r="D688" s="608"/>
      <c r="E688" s="608"/>
      <c r="F688" s="608"/>
      <c r="G688" s="608"/>
      <c r="H688" s="608"/>
      <c r="I688" s="608"/>
      <c r="J688" s="608"/>
      <c r="K688" s="608"/>
      <c r="L688" s="603">
        <f t="shared" si="26"/>
        <v>0</v>
      </c>
      <c r="M688" s="11"/>
    </row>
    <row r="689" spans="1:13" ht="12" customHeight="1">
      <c r="A689" s="738"/>
      <c r="B689" s="577" t="s">
        <v>559</v>
      </c>
      <c r="C689" s="608"/>
      <c r="D689" s="608"/>
      <c r="E689" s="608"/>
      <c r="F689" s="608"/>
      <c r="G689" s="608"/>
      <c r="H689" s="608"/>
      <c r="I689" s="608"/>
      <c r="J689" s="608"/>
      <c r="K689" s="608"/>
      <c r="L689" s="603">
        <f t="shared" si="26"/>
        <v>0</v>
      </c>
      <c r="M689" s="11"/>
    </row>
    <row r="690" spans="1:13" ht="12" customHeight="1">
      <c r="A690" s="738"/>
      <c r="B690" s="578" t="s">
        <v>560</v>
      </c>
      <c r="C690" s="608"/>
      <c r="D690" s="608"/>
      <c r="E690" s="608"/>
      <c r="F690" s="608"/>
      <c r="G690" s="608"/>
      <c r="H690" s="608"/>
      <c r="I690" s="608"/>
      <c r="J690" s="608"/>
      <c r="K690" s="608"/>
      <c r="L690" s="603">
        <f t="shared" si="26"/>
        <v>0</v>
      </c>
      <c r="M690" s="11"/>
    </row>
    <row r="691" spans="1:13" ht="12" customHeight="1">
      <c r="A691" s="738"/>
      <c r="B691" s="578" t="s">
        <v>563</v>
      </c>
      <c r="C691" s="608"/>
      <c r="D691" s="608"/>
      <c r="E691" s="608"/>
      <c r="F691" s="608"/>
      <c r="G691" s="608"/>
      <c r="H691" s="608"/>
      <c r="I691" s="608"/>
      <c r="J691" s="608"/>
      <c r="K691" s="608"/>
      <c r="L691" s="603">
        <f t="shared" si="26"/>
        <v>0</v>
      </c>
      <c r="M691" s="11"/>
    </row>
    <row r="692" spans="1:13" ht="12" customHeight="1">
      <c r="A692" s="738"/>
      <c r="B692" s="577" t="s">
        <v>556</v>
      </c>
      <c r="C692" s="608"/>
      <c r="D692" s="608"/>
      <c r="E692" s="608"/>
      <c r="F692" s="608"/>
      <c r="G692" s="608"/>
      <c r="H692" s="608"/>
      <c r="I692" s="608"/>
      <c r="J692" s="608"/>
      <c r="K692" s="608"/>
      <c r="L692" s="603">
        <f t="shared" si="26"/>
        <v>0</v>
      </c>
      <c r="M692" s="11"/>
    </row>
    <row r="693" spans="1:13" ht="12" customHeight="1">
      <c r="A693" s="738"/>
      <c r="B693" s="578" t="s">
        <v>561</v>
      </c>
      <c r="C693" s="608"/>
      <c r="D693" s="608"/>
      <c r="E693" s="608"/>
      <c r="F693" s="608"/>
      <c r="G693" s="608"/>
      <c r="H693" s="608"/>
      <c r="I693" s="608"/>
      <c r="J693" s="608"/>
      <c r="K693" s="608"/>
      <c r="L693" s="603">
        <f t="shared" si="26"/>
        <v>0</v>
      </c>
      <c r="M693" s="11"/>
    </row>
    <row r="694" spans="1:13" ht="12" customHeight="1">
      <c r="A694" s="738"/>
      <c r="B694" s="578" t="s">
        <v>562</v>
      </c>
      <c r="C694" s="608"/>
      <c r="D694" s="608"/>
      <c r="E694" s="608"/>
      <c r="F694" s="608"/>
      <c r="G694" s="608"/>
      <c r="H694" s="608"/>
      <c r="I694" s="608"/>
      <c r="J694" s="608"/>
      <c r="K694" s="608"/>
      <c r="L694" s="603">
        <f t="shared" si="26"/>
        <v>0</v>
      </c>
      <c r="M694" s="11"/>
    </row>
    <row r="695" spans="1:13" ht="12" customHeight="1">
      <c r="A695" s="738"/>
      <c r="B695" s="604" t="s">
        <v>564</v>
      </c>
      <c r="C695" s="608"/>
      <c r="D695" s="608"/>
      <c r="E695" s="608"/>
      <c r="F695" s="608"/>
      <c r="G695" s="608"/>
      <c r="H695" s="608"/>
      <c r="I695" s="608"/>
      <c r="J695" s="608"/>
      <c r="K695" s="608"/>
      <c r="L695" s="603">
        <f t="shared" si="26"/>
        <v>0</v>
      </c>
      <c r="M695" s="11"/>
    </row>
    <row r="696" spans="1:13" ht="12" customHeight="1">
      <c r="A696" s="738" t="s">
        <v>599</v>
      </c>
      <c r="B696" s="596" t="s">
        <v>553</v>
      </c>
      <c r="C696" s="608"/>
      <c r="D696" s="608"/>
      <c r="E696" s="608"/>
      <c r="F696" s="608"/>
      <c r="G696" s="608"/>
      <c r="H696" s="608"/>
      <c r="I696" s="608"/>
      <c r="J696" s="608"/>
      <c r="K696" s="608"/>
      <c r="L696" s="603">
        <f t="shared" si="26"/>
        <v>0</v>
      </c>
      <c r="M696" s="11"/>
    </row>
    <row r="697" spans="1:13" ht="12" customHeight="1">
      <c r="A697" s="738"/>
      <c r="B697" s="574" t="s">
        <v>557</v>
      </c>
      <c r="C697" s="608"/>
      <c r="D697" s="608"/>
      <c r="E697" s="608"/>
      <c r="F697" s="608"/>
      <c r="G697" s="608"/>
      <c r="H697" s="608"/>
      <c r="I697" s="608"/>
      <c r="J697" s="608"/>
      <c r="K697" s="608"/>
      <c r="L697" s="603">
        <f t="shared" si="26"/>
        <v>0</v>
      </c>
      <c r="M697" s="11"/>
    </row>
    <row r="698" spans="1:13" ht="12" customHeight="1">
      <c r="A698" s="738"/>
      <c r="B698" s="576" t="s">
        <v>558</v>
      </c>
      <c r="C698" s="608"/>
      <c r="D698" s="608"/>
      <c r="E698" s="608"/>
      <c r="F698" s="608"/>
      <c r="G698" s="608"/>
      <c r="H698" s="608"/>
      <c r="I698" s="608"/>
      <c r="J698" s="608"/>
      <c r="K698" s="608"/>
      <c r="L698" s="603">
        <f t="shared" si="26"/>
        <v>0</v>
      </c>
      <c r="M698" s="11"/>
    </row>
    <row r="699" spans="1:13" ht="12" customHeight="1">
      <c r="A699" s="738"/>
      <c r="B699" s="577" t="s">
        <v>559</v>
      </c>
      <c r="C699" s="608"/>
      <c r="D699" s="608"/>
      <c r="E699" s="608"/>
      <c r="F699" s="608"/>
      <c r="G699" s="608"/>
      <c r="H699" s="608"/>
      <c r="I699" s="608"/>
      <c r="J699" s="608"/>
      <c r="K699" s="608"/>
      <c r="L699" s="603">
        <f t="shared" si="26"/>
        <v>0</v>
      </c>
      <c r="M699" s="11"/>
    </row>
    <row r="700" spans="1:13" ht="12" customHeight="1">
      <c r="A700" s="738"/>
      <c r="B700" s="578" t="s">
        <v>560</v>
      </c>
      <c r="C700" s="608"/>
      <c r="D700" s="608"/>
      <c r="E700" s="608"/>
      <c r="F700" s="608"/>
      <c r="G700" s="608"/>
      <c r="H700" s="608"/>
      <c r="I700" s="608"/>
      <c r="J700" s="608"/>
      <c r="K700" s="608"/>
      <c r="L700" s="603">
        <f t="shared" si="26"/>
        <v>0</v>
      </c>
      <c r="M700" s="11"/>
    </row>
    <row r="701" spans="1:13" ht="12" customHeight="1">
      <c r="A701" s="738"/>
      <c r="B701" s="578" t="s">
        <v>563</v>
      </c>
      <c r="C701" s="608"/>
      <c r="D701" s="608"/>
      <c r="E701" s="608"/>
      <c r="F701" s="608"/>
      <c r="G701" s="608"/>
      <c r="H701" s="608"/>
      <c r="I701" s="608"/>
      <c r="J701" s="608"/>
      <c r="K701" s="608"/>
      <c r="L701" s="603">
        <f t="shared" si="26"/>
        <v>0</v>
      </c>
      <c r="M701" s="11"/>
    </row>
    <row r="702" spans="1:13" ht="12" customHeight="1">
      <c r="A702" s="738"/>
      <c r="B702" s="577" t="s">
        <v>556</v>
      </c>
      <c r="C702" s="608"/>
      <c r="D702" s="608"/>
      <c r="E702" s="608"/>
      <c r="F702" s="608"/>
      <c r="G702" s="608"/>
      <c r="H702" s="608"/>
      <c r="I702" s="608"/>
      <c r="J702" s="608"/>
      <c r="K702" s="608"/>
      <c r="L702" s="603">
        <f t="shared" si="26"/>
        <v>0</v>
      </c>
      <c r="M702" s="11"/>
    </row>
    <row r="703" spans="1:13" ht="12" customHeight="1">
      <c r="A703" s="738"/>
      <c r="B703" s="578" t="s">
        <v>561</v>
      </c>
      <c r="C703" s="608"/>
      <c r="D703" s="608"/>
      <c r="E703" s="608"/>
      <c r="F703" s="608"/>
      <c r="G703" s="608"/>
      <c r="H703" s="608"/>
      <c r="I703" s="608"/>
      <c r="J703" s="608"/>
      <c r="K703" s="608"/>
      <c r="L703" s="603">
        <f t="shared" si="26"/>
        <v>0</v>
      </c>
      <c r="M703" s="11"/>
    </row>
    <row r="704" spans="1:13" ht="12" customHeight="1">
      <c r="A704" s="738"/>
      <c r="B704" s="578" t="s">
        <v>562</v>
      </c>
      <c r="C704" s="608"/>
      <c r="D704" s="608"/>
      <c r="E704" s="608"/>
      <c r="F704" s="608"/>
      <c r="G704" s="608"/>
      <c r="H704" s="608"/>
      <c r="I704" s="608"/>
      <c r="J704" s="608"/>
      <c r="K704" s="608"/>
      <c r="L704" s="603">
        <f t="shared" si="26"/>
        <v>0</v>
      </c>
      <c r="M704" s="11"/>
    </row>
    <row r="705" spans="1:13" ht="12" customHeight="1">
      <c r="A705" s="738"/>
      <c r="B705" s="604" t="s">
        <v>564</v>
      </c>
      <c r="C705" s="608"/>
      <c r="D705" s="608"/>
      <c r="E705" s="608"/>
      <c r="F705" s="608"/>
      <c r="G705" s="608"/>
      <c r="H705" s="608"/>
      <c r="I705" s="608"/>
      <c r="J705" s="608"/>
      <c r="K705" s="608"/>
      <c r="L705" s="603">
        <f t="shared" si="26"/>
        <v>0</v>
      </c>
      <c r="M705" s="11"/>
    </row>
    <row r="706" spans="1:13" ht="12" customHeight="1">
      <c r="A706" s="738" t="s">
        <v>600</v>
      </c>
      <c r="B706" s="596" t="s">
        <v>553</v>
      </c>
      <c r="C706" s="608"/>
      <c r="D706" s="608"/>
      <c r="E706" s="608"/>
      <c r="F706" s="608"/>
      <c r="G706" s="608"/>
      <c r="H706" s="608"/>
      <c r="I706" s="608"/>
      <c r="J706" s="608"/>
      <c r="K706" s="608"/>
      <c r="L706" s="603">
        <f t="shared" si="26"/>
        <v>0</v>
      </c>
      <c r="M706" s="11"/>
    </row>
    <row r="707" spans="1:13" ht="12" customHeight="1">
      <c r="A707" s="738"/>
      <c r="B707" s="574" t="s">
        <v>557</v>
      </c>
      <c r="C707" s="608"/>
      <c r="D707" s="608"/>
      <c r="E707" s="608"/>
      <c r="F707" s="608"/>
      <c r="G707" s="608"/>
      <c r="H707" s="608"/>
      <c r="I707" s="608"/>
      <c r="J707" s="608"/>
      <c r="K707" s="608"/>
      <c r="L707" s="603">
        <f t="shared" si="26"/>
        <v>0</v>
      </c>
      <c r="M707" s="11"/>
    </row>
    <row r="708" spans="1:13" ht="12" customHeight="1">
      <c r="A708" s="738"/>
      <c r="B708" s="576" t="s">
        <v>558</v>
      </c>
      <c r="C708" s="608"/>
      <c r="D708" s="608"/>
      <c r="E708" s="608"/>
      <c r="F708" s="608"/>
      <c r="G708" s="608"/>
      <c r="H708" s="608"/>
      <c r="I708" s="608"/>
      <c r="J708" s="608"/>
      <c r="K708" s="608"/>
      <c r="L708" s="603">
        <f t="shared" si="26"/>
        <v>0</v>
      </c>
      <c r="M708" s="11"/>
    </row>
    <row r="709" spans="1:13" ht="12" customHeight="1">
      <c r="A709" s="738"/>
      <c r="B709" s="577" t="s">
        <v>559</v>
      </c>
      <c r="C709" s="608"/>
      <c r="D709" s="608"/>
      <c r="E709" s="608"/>
      <c r="F709" s="608"/>
      <c r="G709" s="608"/>
      <c r="H709" s="608"/>
      <c r="I709" s="608"/>
      <c r="J709" s="608"/>
      <c r="K709" s="608"/>
      <c r="L709" s="603">
        <f t="shared" si="26"/>
        <v>0</v>
      </c>
      <c r="M709" s="11"/>
    </row>
    <row r="710" spans="1:13" ht="12" customHeight="1">
      <c r="A710" s="738"/>
      <c r="B710" s="578" t="s">
        <v>560</v>
      </c>
      <c r="C710" s="608"/>
      <c r="D710" s="608"/>
      <c r="E710" s="608"/>
      <c r="F710" s="608"/>
      <c r="G710" s="608"/>
      <c r="H710" s="608"/>
      <c r="I710" s="608"/>
      <c r="J710" s="608"/>
      <c r="K710" s="608"/>
      <c r="L710" s="603">
        <f t="shared" si="26"/>
        <v>0</v>
      </c>
      <c r="M710" s="11"/>
    </row>
    <row r="711" spans="1:13" ht="12" customHeight="1">
      <c r="A711" s="738"/>
      <c r="B711" s="578" t="s">
        <v>563</v>
      </c>
      <c r="C711" s="608"/>
      <c r="D711" s="608"/>
      <c r="E711" s="608"/>
      <c r="F711" s="608"/>
      <c r="G711" s="608"/>
      <c r="H711" s="608"/>
      <c r="I711" s="608"/>
      <c r="J711" s="608"/>
      <c r="K711" s="608"/>
      <c r="L711" s="603">
        <f aca="true" t="shared" si="27" ref="L711:L774">SUM(C711:K711)</f>
        <v>0</v>
      </c>
      <c r="M711" s="11"/>
    </row>
    <row r="712" spans="1:13" ht="12" customHeight="1">
      <c r="A712" s="738"/>
      <c r="B712" s="577" t="s">
        <v>556</v>
      </c>
      <c r="C712" s="608"/>
      <c r="D712" s="608"/>
      <c r="E712" s="608"/>
      <c r="F712" s="608"/>
      <c r="G712" s="608"/>
      <c r="H712" s="608"/>
      <c r="I712" s="608"/>
      <c r="J712" s="608"/>
      <c r="K712" s="608"/>
      <c r="L712" s="603">
        <f t="shared" si="27"/>
        <v>0</v>
      </c>
      <c r="M712" s="11"/>
    </row>
    <row r="713" spans="1:13" ht="12" customHeight="1">
      <c r="A713" s="738"/>
      <c r="B713" s="578" t="s">
        <v>561</v>
      </c>
      <c r="C713" s="608"/>
      <c r="D713" s="608"/>
      <c r="E713" s="608"/>
      <c r="F713" s="608"/>
      <c r="G713" s="608"/>
      <c r="H713" s="608"/>
      <c r="I713" s="608"/>
      <c r="J713" s="608"/>
      <c r="K713" s="608"/>
      <c r="L713" s="603">
        <f t="shared" si="27"/>
        <v>0</v>
      </c>
      <c r="M713" s="11"/>
    </row>
    <row r="714" spans="1:13" ht="12" customHeight="1">
      <c r="A714" s="738"/>
      <c r="B714" s="578" t="s">
        <v>562</v>
      </c>
      <c r="C714" s="608"/>
      <c r="D714" s="608"/>
      <c r="E714" s="608"/>
      <c r="F714" s="608"/>
      <c r="G714" s="608"/>
      <c r="H714" s="608"/>
      <c r="I714" s="608"/>
      <c r="J714" s="608"/>
      <c r="K714" s="608"/>
      <c r="L714" s="603">
        <f t="shared" si="27"/>
        <v>0</v>
      </c>
      <c r="M714" s="11"/>
    </row>
    <row r="715" spans="1:13" ht="12" customHeight="1">
      <c r="A715" s="738"/>
      <c r="B715" s="604" t="s">
        <v>564</v>
      </c>
      <c r="C715" s="608"/>
      <c r="D715" s="608"/>
      <c r="E715" s="608"/>
      <c r="F715" s="608"/>
      <c r="G715" s="608"/>
      <c r="H715" s="608"/>
      <c r="I715" s="608"/>
      <c r="J715" s="608"/>
      <c r="K715" s="608"/>
      <c r="L715" s="603">
        <f t="shared" si="27"/>
        <v>0</v>
      </c>
      <c r="M715" s="11"/>
    </row>
    <row r="716" spans="1:13" ht="12" customHeight="1">
      <c r="A716" s="738" t="s">
        <v>163</v>
      </c>
      <c r="B716" s="596" t="s">
        <v>553</v>
      </c>
      <c r="C716" s="608"/>
      <c r="D716" s="608"/>
      <c r="E716" s="608"/>
      <c r="F716" s="608"/>
      <c r="G716" s="608"/>
      <c r="H716" s="608"/>
      <c r="I716" s="608"/>
      <c r="J716" s="608"/>
      <c r="K716" s="608"/>
      <c r="L716" s="603">
        <f t="shared" si="27"/>
        <v>0</v>
      </c>
      <c r="M716" s="11"/>
    </row>
    <row r="717" spans="1:13" ht="12" customHeight="1">
      <c r="A717" s="738"/>
      <c r="B717" s="574" t="s">
        <v>557</v>
      </c>
      <c r="C717" s="608"/>
      <c r="D717" s="608"/>
      <c r="E717" s="608"/>
      <c r="F717" s="608"/>
      <c r="G717" s="608"/>
      <c r="H717" s="608"/>
      <c r="I717" s="608"/>
      <c r="J717" s="608"/>
      <c r="K717" s="608"/>
      <c r="L717" s="603">
        <f t="shared" si="27"/>
        <v>0</v>
      </c>
      <c r="M717" s="11"/>
    </row>
    <row r="718" spans="1:13" ht="12" customHeight="1">
      <c r="A718" s="738"/>
      <c r="B718" s="576" t="s">
        <v>558</v>
      </c>
      <c r="C718" s="608"/>
      <c r="D718" s="608"/>
      <c r="E718" s="608"/>
      <c r="F718" s="608"/>
      <c r="G718" s="608"/>
      <c r="H718" s="608"/>
      <c r="I718" s="608"/>
      <c r="J718" s="608"/>
      <c r="K718" s="608"/>
      <c r="L718" s="603">
        <f t="shared" si="27"/>
        <v>0</v>
      </c>
      <c r="M718" s="11"/>
    </row>
    <row r="719" spans="1:13" ht="12" customHeight="1">
      <c r="A719" s="738"/>
      <c r="B719" s="577" t="s">
        <v>559</v>
      </c>
      <c r="C719" s="608"/>
      <c r="D719" s="608"/>
      <c r="E719" s="608"/>
      <c r="F719" s="608"/>
      <c r="G719" s="608"/>
      <c r="H719" s="608"/>
      <c r="I719" s="608"/>
      <c r="J719" s="608"/>
      <c r="K719" s="608"/>
      <c r="L719" s="603">
        <f t="shared" si="27"/>
        <v>0</v>
      </c>
      <c r="M719" s="11"/>
    </row>
    <row r="720" spans="1:13" ht="12" customHeight="1">
      <c r="A720" s="738"/>
      <c r="B720" s="578" t="s">
        <v>560</v>
      </c>
      <c r="C720" s="608"/>
      <c r="D720" s="608"/>
      <c r="E720" s="608"/>
      <c r="F720" s="608"/>
      <c r="G720" s="608"/>
      <c r="H720" s="608"/>
      <c r="I720" s="608"/>
      <c r="J720" s="608"/>
      <c r="K720" s="608"/>
      <c r="L720" s="603">
        <f t="shared" si="27"/>
        <v>0</v>
      </c>
      <c r="M720" s="11"/>
    </row>
    <row r="721" spans="1:13" ht="12" customHeight="1">
      <c r="A721" s="738"/>
      <c r="B721" s="578" t="s">
        <v>563</v>
      </c>
      <c r="C721" s="608"/>
      <c r="D721" s="608"/>
      <c r="E721" s="608"/>
      <c r="F721" s="608"/>
      <c r="G721" s="608"/>
      <c r="H721" s="608"/>
      <c r="I721" s="608"/>
      <c r="J721" s="608"/>
      <c r="K721" s="608"/>
      <c r="L721" s="603">
        <f t="shared" si="27"/>
        <v>0</v>
      </c>
      <c r="M721" s="11"/>
    </row>
    <row r="722" spans="1:13" ht="12" customHeight="1">
      <c r="A722" s="738"/>
      <c r="B722" s="577" t="s">
        <v>556</v>
      </c>
      <c r="C722" s="608"/>
      <c r="D722" s="608"/>
      <c r="E722" s="608"/>
      <c r="F722" s="608"/>
      <c r="G722" s="608"/>
      <c r="H722" s="608"/>
      <c r="I722" s="608"/>
      <c r="J722" s="608"/>
      <c r="K722" s="608"/>
      <c r="L722" s="603">
        <f t="shared" si="27"/>
        <v>0</v>
      </c>
      <c r="M722" s="11"/>
    </row>
    <row r="723" spans="1:13" ht="12" customHeight="1">
      <c r="A723" s="738"/>
      <c r="B723" s="578" t="s">
        <v>561</v>
      </c>
      <c r="C723" s="608"/>
      <c r="D723" s="608"/>
      <c r="E723" s="608"/>
      <c r="F723" s="608"/>
      <c r="G723" s="608"/>
      <c r="H723" s="608"/>
      <c r="I723" s="608"/>
      <c r="J723" s="608"/>
      <c r="K723" s="608"/>
      <c r="L723" s="603">
        <f t="shared" si="27"/>
        <v>0</v>
      </c>
      <c r="M723" s="11"/>
    </row>
    <row r="724" spans="1:13" ht="12" customHeight="1">
      <c r="A724" s="738"/>
      <c r="B724" s="578" t="s">
        <v>562</v>
      </c>
      <c r="C724" s="608"/>
      <c r="D724" s="608"/>
      <c r="E724" s="608"/>
      <c r="F724" s="608"/>
      <c r="G724" s="608"/>
      <c r="H724" s="608"/>
      <c r="I724" s="608"/>
      <c r="J724" s="608"/>
      <c r="K724" s="608"/>
      <c r="L724" s="603">
        <f t="shared" si="27"/>
        <v>0</v>
      </c>
      <c r="M724" s="11"/>
    </row>
    <row r="725" spans="1:13" ht="12" customHeight="1" thickBot="1">
      <c r="A725" s="739"/>
      <c r="B725" s="604" t="s">
        <v>564</v>
      </c>
      <c r="C725" s="617"/>
      <c r="D725" s="617"/>
      <c r="E725" s="617"/>
      <c r="F725" s="617"/>
      <c r="G725" s="617"/>
      <c r="H725" s="617"/>
      <c r="I725" s="617"/>
      <c r="J725" s="617"/>
      <c r="K725" s="617"/>
      <c r="L725" s="603">
        <f t="shared" si="27"/>
        <v>0</v>
      </c>
      <c r="M725" s="11"/>
    </row>
    <row r="726" spans="1:13" ht="12" customHeight="1" thickBot="1">
      <c r="A726" s="619" t="s">
        <v>44</v>
      </c>
      <c r="B726" s="620"/>
      <c r="C726" s="620">
        <f>SUM(C636:C725)</f>
        <v>0</v>
      </c>
      <c r="D726" s="620">
        <f aca="true" t="shared" si="28" ref="D726:K726">SUM(D636:D725)</f>
        <v>0</v>
      </c>
      <c r="E726" s="620">
        <f t="shared" si="28"/>
        <v>0</v>
      </c>
      <c r="F726" s="620">
        <f t="shared" si="28"/>
        <v>0</v>
      </c>
      <c r="G726" s="620">
        <f t="shared" si="28"/>
        <v>0</v>
      </c>
      <c r="H726" s="620">
        <f t="shared" si="28"/>
        <v>0</v>
      </c>
      <c r="I726" s="620">
        <f t="shared" si="28"/>
        <v>0</v>
      </c>
      <c r="J726" s="620">
        <f t="shared" si="28"/>
        <v>0</v>
      </c>
      <c r="K726" s="620">
        <f t="shared" si="28"/>
        <v>0</v>
      </c>
      <c r="L726" s="603">
        <f t="shared" si="27"/>
        <v>0</v>
      </c>
      <c r="M726" s="11"/>
    </row>
    <row r="727" spans="1:13" ht="24.75" customHeight="1" thickBot="1">
      <c r="A727" s="591" t="s">
        <v>175</v>
      </c>
      <c r="B727" s="618"/>
      <c r="C727" s="618"/>
      <c r="D727" s="618"/>
      <c r="E727" s="618"/>
      <c r="F727" s="618"/>
      <c r="G727" s="618"/>
      <c r="H727" s="618"/>
      <c r="I727" s="618"/>
      <c r="J727" s="618"/>
      <c r="K727" s="618"/>
      <c r="L727" s="603">
        <f t="shared" si="27"/>
        <v>0</v>
      </c>
      <c r="M727" s="11"/>
    </row>
    <row r="728" spans="1:13" ht="12" customHeight="1">
      <c r="A728" s="737" t="s">
        <v>162</v>
      </c>
      <c r="B728" s="596" t="s">
        <v>553</v>
      </c>
      <c r="C728" s="621"/>
      <c r="D728" s="621"/>
      <c r="E728" s="621"/>
      <c r="F728" s="621"/>
      <c r="G728" s="621"/>
      <c r="H728" s="621"/>
      <c r="I728" s="621"/>
      <c r="J728" s="621"/>
      <c r="K728" s="621"/>
      <c r="L728" s="603">
        <f t="shared" si="27"/>
        <v>0</v>
      </c>
      <c r="M728" s="11"/>
    </row>
    <row r="729" spans="1:13" ht="12" customHeight="1">
      <c r="A729" s="738"/>
      <c r="B729" s="574" t="s">
        <v>557</v>
      </c>
      <c r="C729" s="608"/>
      <c r="D729" s="608"/>
      <c r="E729" s="608"/>
      <c r="F729" s="608"/>
      <c r="G729" s="608"/>
      <c r="H729" s="608"/>
      <c r="I729" s="608"/>
      <c r="J729" s="608"/>
      <c r="K729" s="608"/>
      <c r="L729" s="603">
        <f t="shared" si="27"/>
        <v>0</v>
      </c>
      <c r="M729" s="11"/>
    </row>
    <row r="730" spans="1:13" ht="12" customHeight="1">
      <c r="A730" s="738"/>
      <c r="B730" s="576" t="s">
        <v>558</v>
      </c>
      <c r="C730" s="608"/>
      <c r="D730" s="608"/>
      <c r="E730" s="608"/>
      <c r="F730" s="608"/>
      <c r="G730" s="608"/>
      <c r="H730" s="608"/>
      <c r="I730" s="608"/>
      <c r="J730" s="608"/>
      <c r="K730" s="608"/>
      <c r="L730" s="603">
        <f t="shared" si="27"/>
        <v>0</v>
      </c>
      <c r="M730" s="11"/>
    </row>
    <row r="731" spans="1:13" ht="12" customHeight="1">
      <c r="A731" s="738"/>
      <c r="B731" s="577" t="s">
        <v>559</v>
      </c>
      <c r="C731" s="608"/>
      <c r="D731" s="608"/>
      <c r="E731" s="608"/>
      <c r="F731" s="608"/>
      <c r="G731" s="608"/>
      <c r="H731" s="608"/>
      <c r="I731" s="608"/>
      <c r="J731" s="608"/>
      <c r="K731" s="608"/>
      <c r="L731" s="603">
        <f t="shared" si="27"/>
        <v>0</v>
      </c>
      <c r="M731" s="11"/>
    </row>
    <row r="732" spans="1:13" ht="12" customHeight="1">
      <c r="A732" s="738"/>
      <c r="B732" s="578" t="s">
        <v>560</v>
      </c>
      <c r="C732" s="608"/>
      <c r="D732" s="608"/>
      <c r="E732" s="608"/>
      <c r="F732" s="608"/>
      <c r="G732" s="608"/>
      <c r="H732" s="608"/>
      <c r="I732" s="608"/>
      <c r="J732" s="608"/>
      <c r="K732" s="608"/>
      <c r="L732" s="603">
        <f t="shared" si="27"/>
        <v>0</v>
      </c>
      <c r="M732" s="11"/>
    </row>
    <row r="733" spans="1:13" ht="12" customHeight="1">
      <c r="A733" s="738"/>
      <c r="B733" s="578" t="s">
        <v>563</v>
      </c>
      <c r="C733" s="608"/>
      <c r="D733" s="608"/>
      <c r="E733" s="608"/>
      <c r="F733" s="608"/>
      <c r="G733" s="608"/>
      <c r="H733" s="608"/>
      <c r="I733" s="608"/>
      <c r="J733" s="608"/>
      <c r="K733" s="608"/>
      <c r="L733" s="603">
        <f t="shared" si="27"/>
        <v>0</v>
      </c>
      <c r="M733" s="11"/>
    </row>
    <row r="734" spans="1:13" ht="12" customHeight="1">
      <c r="A734" s="738"/>
      <c r="B734" s="577" t="s">
        <v>556</v>
      </c>
      <c r="C734" s="608"/>
      <c r="D734" s="608"/>
      <c r="E734" s="608"/>
      <c r="F734" s="608"/>
      <c r="G734" s="608"/>
      <c r="H734" s="608"/>
      <c r="I734" s="608"/>
      <c r="J734" s="608"/>
      <c r="K734" s="608"/>
      <c r="L734" s="603">
        <f t="shared" si="27"/>
        <v>0</v>
      </c>
      <c r="M734" s="11"/>
    </row>
    <row r="735" spans="1:13" ht="12" customHeight="1">
      <c r="A735" s="738"/>
      <c r="B735" s="578" t="s">
        <v>561</v>
      </c>
      <c r="C735" s="608"/>
      <c r="D735" s="608"/>
      <c r="E735" s="608"/>
      <c r="F735" s="608"/>
      <c r="G735" s="608"/>
      <c r="H735" s="608"/>
      <c r="I735" s="608"/>
      <c r="J735" s="608"/>
      <c r="K735" s="608"/>
      <c r="L735" s="603">
        <f t="shared" si="27"/>
        <v>0</v>
      </c>
      <c r="M735" s="11"/>
    </row>
    <row r="736" spans="1:13" ht="12" customHeight="1">
      <c r="A736" s="738"/>
      <c r="B736" s="578" t="s">
        <v>562</v>
      </c>
      <c r="C736" s="608"/>
      <c r="D736" s="608"/>
      <c r="E736" s="608"/>
      <c r="F736" s="608"/>
      <c r="G736" s="608"/>
      <c r="H736" s="608"/>
      <c r="I736" s="608"/>
      <c r="J736" s="608"/>
      <c r="K736" s="608"/>
      <c r="L736" s="603">
        <f t="shared" si="27"/>
        <v>0</v>
      </c>
      <c r="M736" s="11"/>
    </row>
    <row r="737" spans="1:13" ht="12" customHeight="1">
      <c r="A737" s="738"/>
      <c r="B737" s="604" t="s">
        <v>564</v>
      </c>
      <c r="C737" s="608"/>
      <c r="D737" s="608"/>
      <c r="E737" s="608"/>
      <c r="F737" s="608"/>
      <c r="G737" s="608"/>
      <c r="H737" s="608"/>
      <c r="I737" s="608"/>
      <c r="J737" s="608"/>
      <c r="K737" s="608"/>
      <c r="L737" s="603">
        <f t="shared" si="27"/>
        <v>0</v>
      </c>
      <c r="M737" s="11"/>
    </row>
    <row r="738" spans="1:13" ht="12" customHeight="1">
      <c r="A738" s="738" t="s">
        <v>601</v>
      </c>
      <c r="B738" s="596" t="s">
        <v>553</v>
      </c>
      <c r="C738" s="608"/>
      <c r="D738" s="608"/>
      <c r="E738" s="608"/>
      <c r="F738" s="608"/>
      <c r="G738" s="608"/>
      <c r="H738" s="608"/>
      <c r="I738" s="608"/>
      <c r="J738" s="608"/>
      <c r="K738" s="608"/>
      <c r="L738" s="603">
        <f t="shared" si="27"/>
        <v>0</v>
      </c>
      <c r="M738" s="11"/>
    </row>
    <row r="739" spans="1:13" ht="12" customHeight="1">
      <c r="A739" s="738"/>
      <c r="B739" s="574" t="s">
        <v>557</v>
      </c>
      <c r="C739" s="608"/>
      <c r="D739" s="608"/>
      <c r="E739" s="608"/>
      <c r="F739" s="608"/>
      <c r="G739" s="608"/>
      <c r="H739" s="608"/>
      <c r="I739" s="608"/>
      <c r="J739" s="608"/>
      <c r="K739" s="608"/>
      <c r="L739" s="603">
        <f t="shared" si="27"/>
        <v>0</v>
      </c>
      <c r="M739" s="11"/>
    </row>
    <row r="740" spans="1:13" ht="12" customHeight="1">
      <c r="A740" s="738"/>
      <c r="B740" s="576" t="s">
        <v>558</v>
      </c>
      <c r="C740" s="608"/>
      <c r="D740" s="608"/>
      <c r="E740" s="608"/>
      <c r="F740" s="608"/>
      <c r="G740" s="608"/>
      <c r="H740" s="608"/>
      <c r="I740" s="608"/>
      <c r="J740" s="608"/>
      <c r="K740" s="608"/>
      <c r="L740" s="603">
        <f t="shared" si="27"/>
        <v>0</v>
      </c>
      <c r="M740" s="11"/>
    </row>
    <row r="741" spans="1:13" ht="12" customHeight="1">
      <c r="A741" s="738"/>
      <c r="B741" s="577" t="s">
        <v>559</v>
      </c>
      <c r="C741" s="608"/>
      <c r="D741" s="608"/>
      <c r="E741" s="608"/>
      <c r="F741" s="608"/>
      <c r="G741" s="608"/>
      <c r="H741" s="608"/>
      <c r="I741" s="608"/>
      <c r="J741" s="608"/>
      <c r="K741" s="608"/>
      <c r="L741" s="603">
        <f t="shared" si="27"/>
        <v>0</v>
      </c>
      <c r="M741" s="11"/>
    </row>
    <row r="742" spans="1:13" ht="12" customHeight="1">
      <c r="A742" s="738"/>
      <c r="B742" s="578" t="s">
        <v>560</v>
      </c>
      <c r="C742" s="608"/>
      <c r="D742" s="608"/>
      <c r="E742" s="608"/>
      <c r="F742" s="608"/>
      <c r="G742" s="608"/>
      <c r="H742" s="608"/>
      <c r="I742" s="608"/>
      <c r="J742" s="608"/>
      <c r="K742" s="608"/>
      <c r="L742" s="603">
        <f t="shared" si="27"/>
        <v>0</v>
      </c>
      <c r="M742" s="11"/>
    </row>
    <row r="743" spans="1:13" ht="12" customHeight="1">
      <c r="A743" s="738"/>
      <c r="B743" s="578" t="s">
        <v>563</v>
      </c>
      <c r="C743" s="608"/>
      <c r="D743" s="608"/>
      <c r="E743" s="608"/>
      <c r="F743" s="608"/>
      <c r="G743" s="608"/>
      <c r="H743" s="608"/>
      <c r="I743" s="608"/>
      <c r="J743" s="608"/>
      <c r="K743" s="608"/>
      <c r="L743" s="603">
        <f t="shared" si="27"/>
        <v>0</v>
      </c>
      <c r="M743" s="11"/>
    </row>
    <row r="744" spans="1:13" ht="12" customHeight="1">
      <c r="A744" s="738"/>
      <c r="B744" s="577" t="s">
        <v>556</v>
      </c>
      <c r="C744" s="608"/>
      <c r="D744" s="608"/>
      <c r="E744" s="608"/>
      <c r="F744" s="608"/>
      <c r="G744" s="608"/>
      <c r="H744" s="608"/>
      <c r="I744" s="608"/>
      <c r="J744" s="608"/>
      <c r="K744" s="608"/>
      <c r="L744" s="603">
        <f t="shared" si="27"/>
        <v>0</v>
      </c>
      <c r="M744" s="11"/>
    </row>
    <row r="745" spans="1:13" ht="12" customHeight="1">
      <c r="A745" s="738"/>
      <c r="B745" s="578" t="s">
        <v>561</v>
      </c>
      <c r="C745" s="608"/>
      <c r="D745" s="608"/>
      <c r="E745" s="608"/>
      <c r="F745" s="608"/>
      <c r="G745" s="608"/>
      <c r="H745" s="608"/>
      <c r="I745" s="608"/>
      <c r="J745" s="608"/>
      <c r="K745" s="608"/>
      <c r="L745" s="603">
        <f t="shared" si="27"/>
        <v>0</v>
      </c>
      <c r="M745" s="11"/>
    </row>
    <row r="746" spans="1:13" ht="12" customHeight="1">
      <c r="A746" s="738"/>
      <c r="B746" s="578" t="s">
        <v>562</v>
      </c>
      <c r="C746" s="608"/>
      <c r="D746" s="608"/>
      <c r="E746" s="608"/>
      <c r="F746" s="608"/>
      <c r="G746" s="608"/>
      <c r="H746" s="608"/>
      <c r="I746" s="608"/>
      <c r="J746" s="608"/>
      <c r="K746" s="608"/>
      <c r="L746" s="603">
        <f t="shared" si="27"/>
        <v>0</v>
      </c>
      <c r="M746" s="11"/>
    </row>
    <row r="747" spans="1:13" ht="12" customHeight="1">
      <c r="A747" s="738"/>
      <c r="B747" s="604" t="s">
        <v>564</v>
      </c>
      <c r="C747" s="608"/>
      <c r="D747" s="608"/>
      <c r="E747" s="608"/>
      <c r="F747" s="608"/>
      <c r="G747" s="608"/>
      <c r="H747" s="608"/>
      <c r="I747" s="608"/>
      <c r="J747" s="608"/>
      <c r="K747" s="608"/>
      <c r="L747" s="603">
        <f t="shared" si="27"/>
        <v>0</v>
      </c>
      <c r="M747" s="11"/>
    </row>
    <row r="748" spans="1:13" ht="12" customHeight="1">
      <c r="A748" s="738" t="s">
        <v>602</v>
      </c>
      <c r="B748" s="596" t="s">
        <v>553</v>
      </c>
      <c r="C748" s="608"/>
      <c r="D748" s="608"/>
      <c r="E748" s="608"/>
      <c r="F748" s="608"/>
      <c r="G748" s="608"/>
      <c r="H748" s="608"/>
      <c r="I748" s="608"/>
      <c r="J748" s="608"/>
      <c r="K748" s="608"/>
      <c r="L748" s="603">
        <f t="shared" si="27"/>
        <v>0</v>
      </c>
      <c r="M748" s="11"/>
    </row>
    <row r="749" spans="1:13" ht="12" customHeight="1">
      <c r="A749" s="738"/>
      <c r="B749" s="574" t="s">
        <v>557</v>
      </c>
      <c r="C749" s="608"/>
      <c r="D749" s="608"/>
      <c r="E749" s="608"/>
      <c r="F749" s="608"/>
      <c r="G749" s="608"/>
      <c r="H749" s="608"/>
      <c r="I749" s="608"/>
      <c r="J749" s="608"/>
      <c r="K749" s="608"/>
      <c r="L749" s="603">
        <f t="shared" si="27"/>
        <v>0</v>
      </c>
      <c r="M749" s="11"/>
    </row>
    <row r="750" spans="1:13" ht="12" customHeight="1">
      <c r="A750" s="738"/>
      <c r="B750" s="576" t="s">
        <v>558</v>
      </c>
      <c r="C750" s="608"/>
      <c r="D750" s="608"/>
      <c r="E750" s="608"/>
      <c r="F750" s="608"/>
      <c r="G750" s="608"/>
      <c r="H750" s="608"/>
      <c r="I750" s="608"/>
      <c r="J750" s="608"/>
      <c r="K750" s="608"/>
      <c r="L750" s="603">
        <f t="shared" si="27"/>
        <v>0</v>
      </c>
      <c r="M750" s="11"/>
    </row>
    <row r="751" spans="1:13" ht="12" customHeight="1">
      <c r="A751" s="738"/>
      <c r="B751" s="577" t="s">
        <v>559</v>
      </c>
      <c r="C751" s="608"/>
      <c r="D751" s="608"/>
      <c r="E751" s="608"/>
      <c r="F751" s="608"/>
      <c r="G751" s="608"/>
      <c r="H751" s="608"/>
      <c r="I751" s="608"/>
      <c r="J751" s="608"/>
      <c r="K751" s="608"/>
      <c r="L751" s="603">
        <f t="shared" si="27"/>
        <v>0</v>
      </c>
      <c r="M751" s="11"/>
    </row>
    <row r="752" spans="1:13" ht="12" customHeight="1">
      <c r="A752" s="738"/>
      <c r="B752" s="578" t="s">
        <v>560</v>
      </c>
      <c r="C752" s="608"/>
      <c r="D752" s="608"/>
      <c r="E752" s="608"/>
      <c r="F752" s="608"/>
      <c r="G752" s="608"/>
      <c r="H752" s="608"/>
      <c r="I752" s="608"/>
      <c r="J752" s="608"/>
      <c r="K752" s="608"/>
      <c r="L752" s="603">
        <f t="shared" si="27"/>
        <v>0</v>
      </c>
      <c r="M752" s="11"/>
    </row>
    <row r="753" spans="1:13" ht="12" customHeight="1">
      <c r="A753" s="738"/>
      <c r="B753" s="578" t="s">
        <v>563</v>
      </c>
      <c r="C753" s="608"/>
      <c r="D753" s="608"/>
      <c r="E753" s="608"/>
      <c r="F753" s="608"/>
      <c r="G753" s="608"/>
      <c r="H753" s="608"/>
      <c r="I753" s="608"/>
      <c r="J753" s="608"/>
      <c r="K753" s="608"/>
      <c r="L753" s="603">
        <f t="shared" si="27"/>
        <v>0</v>
      </c>
      <c r="M753" s="11"/>
    </row>
    <row r="754" spans="1:13" ht="12" customHeight="1">
      <c r="A754" s="738"/>
      <c r="B754" s="577" t="s">
        <v>556</v>
      </c>
      <c r="C754" s="608"/>
      <c r="D754" s="608"/>
      <c r="E754" s="608"/>
      <c r="F754" s="608"/>
      <c r="G754" s="608"/>
      <c r="H754" s="608"/>
      <c r="I754" s="608"/>
      <c r="J754" s="608"/>
      <c r="K754" s="608"/>
      <c r="L754" s="603">
        <f t="shared" si="27"/>
        <v>0</v>
      </c>
      <c r="M754" s="11"/>
    </row>
    <row r="755" spans="1:13" ht="12" customHeight="1">
      <c r="A755" s="738"/>
      <c r="B755" s="578" t="s">
        <v>561</v>
      </c>
      <c r="C755" s="608"/>
      <c r="D755" s="608"/>
      <c r="E755" s="608"/>
      <c r="F755" s="608"/>
      <c r="G755" s="608"/>
      <c r="H755" s="608"/>
      <c r="I755" s="608"/>
      <c r="J755" s="608"/>
      <c r="K755" s="608"/>
      <c r="L755" s="603">
        <f t="shared" si="27"/>
        <v>0</v>
      </c>
      <c r="M755" s="11"/>
    </row>
    <row r="756" spans="1:13" ht="12" customHeight="1">
      <c r="A756" s="738"/>
      <c r="B756" s="578" t="s">
        <v>562</v>
      </c>
      <c r="C756" s="608"/>
      <c r="D756" s="608"/>
      <c r="E756" s="608"/>
      <c r="F756" s="608"/>
      <c r="G756" s="608"/>
      <c r="H756" s="608"/>
      <c r="I756" s="608"/>
      <c r="J756" s="608"/>
      <c r="K756" s="608"/>
      <c r="L756" s="603">
        <f t="shared" si="27"/>
        <v>0</v>
      </c>
      <c r="M756" s="11"/>
    </row>
    <row r="757" spans="1:13" ht="12" customHeight="1">
      <c r="A757" s="738"/>
      <c r="B757" s="604" t="s">
        <v>564</v>
      </c>
      <c r="C757" s="608"/>
      <c r="D757" s="608"/>
      <c r="E757" s="608"/>
      <c r="F757" s="608"/>
      <c r="G757" s="608"/>
      <c r="H757" s="608"/>
      <c r="I757" s="608"/>
      <c r="J757" s="608"/>
      <c r="K757" s="608"/>
      <c r="L757" s="603">
        <f t="shared" si="27"/>
        <v>0</v>
      </c>
      <c r="M757" s="11"/>
    </row>
    <row r="758" spans="1:13" ht="12" customHeight="1">
      <c r="A758" s="738" t="s">
        <v>178</v>
      </c>
      <c r="B758" s="596" t="s">
        <v>553</v>
      </c>
      <c r="C758" s="608"/>
      <c r="D758" s="608"/>
      <c r="E758" s="608"/>
      <c r="F758" s="608"/>
      <c r="G758" s="608"/>
      <c r="H758" s="608"/>
      <c r="I758" s="608"/>
      <c r="J758" s="608"/>
      <c r="K758" s="608"/>
      <c r="L758" s="603">
        <f t="shared" si="27"/>
        <v>0</v>
      </c>
      <c r="M758" s="11"/>
    </row>
    <row r="759" spans="1:13" ht="12" customHeight="1">
      <c r="A759" s="738"/>
      <c r="B759" s="574" t="s">
        <v>557</v>
      </c>
      <c r="C759" s="608"/>
      <c r="D759" s="608"/>
      <c r="E759" s="608"/>
      <c r="F759" s="608"/>
      <c r="G759" s="608"/>
      <c r="H759" s="608"/>
      <c r="I759" s="608"/>
      <c r="J759" s="608"/>
      <c r="K759" s="608"/>
      <c r="L759" s="603">
        <f t="shared" si="27"/>
        <v>0</v>
      </c>
      <c r="M759" s="11"/>
    </row>
    <row r="760" spans="1:13" ht="12" customHeight="1">
      <c r="A760" s="738"/>
      <c r="B760" s="576" t="s">
        <v>558</v>
      </c>
      <c r="C760" s="608"/>
      <c r="D760" s="608"/>
      <c r="E760" s="608"/>
      <c r="F760" s="608"/>
      <c r="G760" s="608"/>
      <c r="H760" s="608"/>
      <c r="I760" s="608"/>
      <c r="J760" s="608"/>
      <c r="K760" s="608"/>
      <c r="L760" s="603">
        <f t="shared" si="27"/>
        <v>0</v>
      </c>
      <c r="M760" s="11"/>
    </row>
    <row r="761" spans="1:13" ht="12" customHeight="1">
      <c r="A761" s="738"/>
      <c r="B761" s="577" t="s">
        <v>559</v>
      </c>
      <c r="C761" s="608"/>
      <c r="D761" s="608"/>
      <c r="E761" s="608"/>
      <c r="F761" s="608"/>
      <c r="G761" s="608"/>
      <c r="H761" s="608"/>
      <c r="I761" s="608"/>
      <c r="J761" s="608"/>
      <c r="K761" s="608"/>
      <c r="L761" s="603">
        <f t="shared" si="27"/>
        <v>0</v>
      </c>
      <c r="M761" s="11"/>
    </row>
    <row r="762" spans="1:13" ht="12" customHeight="1">
      <c r="A762" s="738"/>
      <c r="B762" s="578" t="s">
        <v>560</v>
      </c>
      <c r="C762" s="608"/>
      <c r="D762" s="608"/>
      <c r="E762" s="608"/>
      <c r="F762" s="608"/>
      <c r="G762" s="608"/>
      <c r="H762" s="608"/>
      <c r="I762" s="608"/>
      <c r="J762" s="608"/>
      <c r="K762" s="608"/>
      <c r="L762" s="603">
        <f t="shared" si="27"/>
        <v>0</v>
      </c>
      <c r="M762" s="11"/>
    </row>
    <row r="763" spans="1:13" ht="12" customHeight="1">
      <c r="A763" s="738"/>
      <c r="B763" s="578" t="s">
        <v>563</v>
      </c>
      <c r="C763" s="608"/>
      <c r="D763" s="608"/>
      <c r="E763" s="608"/>
      <c r="F763" s="608"/>
      <c r="G763" s="608"/>
      <c r="H763" s="608"/>
      <c r="I763" s="608"/>
      <c r="J763" s="608"/>
      <c r="K763" s="608"/>
      <c r="L763" s="603">
        <f t="shared" si="27"/>
        <v>0</v>
      </c>
      <c r="M763" s="11"/>
    </row>
    <row r="764" spans="1:13" ht="12" customHeight="1">
      <c r="A764" s="738"/>
      <c r="B764" s="577" t="s">
        <v>556</v>
      </c>
      <c r="C764" s="608"/>
      <c r="D764" s="608"/>
      <c r="E764" s="608"/>
      <c r="F764" s="608"/>
      <c r="G764" s="608"/>
      <c r="H764" s="608"/>
      <c r="I764" s="608"/>
      <c r="J764" s="608"/>
      <c r="K764" s="608"/>
      <c r="L764" s="603">
        <f t="shared" si="27"/>
        <v>0</v>
      </c>
      <c r="M764" s="11"/>
    </row>
    <row r="765" spans="1:13" ht="12" customHeight="1">
      <c r="A765" s="738"/>
      <c r="B765" s="578" t="s">
        <v>561</v>
      </c>
      <c r="C765" s="608"/>
      <c r="D765" s="608"/>
      <c r="E765" s="608"/>
      <c r="F765" s="608"/>
      <c r="G765" s="608"/>
      <c r="H765" s="608"/>
      <c r="I765" s="608"/>
      <c r="J765" s="608"/>
      <c r="K765" s="608"/>
      <c r="L765" s="603">
        <f t="shared" si="27"/>
        <v>0</v>
      </c>
      <c r="M765" s="11"/>
    </row>
    <row r="766" spans="1:13" ht="12" customHeight="1">
      <c r="A766" s="738"/>
      <c r="B766" s="578" t="s">
        <v>562</v>
      </c>
      <c r="C766" s="608"/>
      <c r="D766" s="608"/>
      <c r="E766" s="608"/>
      <c r="F766" s="608"/>
      <c r="G766" s="608"/>
      <c r="H766" s="608"/>
      <c r="I766" s="608"/>
      <c r="J766" s="608"/>
      <c r="K766" s="608"/>
      <c r="L766" s="603">
        <f t="shared" si="27"/>
        <v>0</v>
      </c>
      <c r="M766" s="11"/>
    </row>
    <row r="767" spans="1:13" ht="12" customHeight="1">
      <c r="A767" s="738"/>
      <c r="B767" s="604" t="s">
        <v>564</v>
      </c>
      <c r="C767" s="608"/>
      <c r="D767" s="608"/>
      <c r="E767" s="608"/>
      <c r="F767" s="608"/>
      <c r="G767" s="608"/>
      <c r="H767" s="608"/>
      <c r="I767" s="608"/>
      <c r="J767" s="608"/>
      <c r="K767" s="608"/>
      <c r="L767" s="603">
        <f t="shared" si="27"/>
        <v>0</v>
      </c>
      <c r="M767" s="11"/>
    </row>
    <row r="768" spans="1:13" ht="12" customHeight="1">
      <c r="A768" s="738" t="s">
        <v>156</v>
      </c>
      <c r="B768" s="596" t="s">
        <v>553</v>
      </c>
      <c r="C768" s="608"/>
      <c r="D768" s="608"/>
      <c r="E768" s="608"/>
      <c r="F768" s="608"/>
      <c r="G768" s="608"/>
      <c r="H768" s="608"/>
      <c r="I768" s="608"/>
      <c r="J768" s="608"/>
      <c r="K768" s="608"/>
      <c r="L768" s="603">
        <f t="shared" si="27"/>
        <v>0</v>
      </c>
      <c r="M768" s="11"/>
    </row>
    <row r="769" spans="1:13" ht="12" customHeight="1">
      <c r="A769" s="738"/>
      <c r="B769" s="574" t="s">
        <v>557</v>
      </c>
      <c r="C769" s="608"/>
      <c r="D769" s="608"/>
      <c r="E769" s="608"/>
      <c r="F769" s="608"/>
      <c r="G769" s="608"/>
      <c r="H769" s="608"/>
      <c r="I769" s="608"/>
      <c r="J769" s="608"/>
      <c r="K769" s="608"/>
      <c r="L769" s="603">
        <f t="shared" si="27"/>
        <v>0</v>
      </c>
      <c r="M769" s="11"/>
    </row>
    <row r="770" spans="1:13" ht="12" customHeight="1">
      <c r="A770" s="738"/>
      <c r="B770" s="576" t="s">
        <v>558</v>
      </c>
      <c r="C770" s="608"/>
      <c r="D770" s="608"/>
      <c r="E770" s="608"/>
      <c r="F770" s="608"/>
      <c r="G770" s="608"/>
      <c r="H770" s="608"/>
      <c r="I770" s="608"/>
      <c r="J770" s="608"/>
      <c r="K770" s="608"/>
      <c r="L770" s="603">
        <f t="shared" si="27"/>
        <v>0</v>
      </c>
      <c r="M770" s="11"/>
    </row>
    <row r="771" spans="1:13" ht="12" customHeight="1">
      <c r="A771" s="738"/>
      <c r="B771" s="577" t="s">
        <v>559</v>
      </c>
      <c r="C771" s="608"/>
      <c r="D771" s="608"/>
      <c r="E771" s="608"/>
      <c r="F771" s="608"/>
      <c r="G771" s="608"/>
      <c r="H771" s="608"/>
      <c r="I771" s="608"/>
      <c r="J771" s="608"/>
      <c r="K771" s="608"/>
      <c r="L771" s="603">
        <f t="shared" si="27"/>
        <v>0</v>
      </c>
      <c r="M771" s="11"/>
    </row>
    <row r="772" spans="1:13" ht="12" customHeight="1">
      <c r="A772" s="738"/>
      <c r="B772" s="578" t="s">
        <v>560</v>
      </c>
      <c r="C772" s="608"/>
      <c r="D772" s="608"/>
      <c r="E772" s="608"/>
      <c r="F772" s="608"/>
      <c r="G772" s="608"/>
      <c r="H772" s="608"/>
      <c r="I772" s="608"/>
      <c r="J772" s="608"/>
      <c r="K772" s="608"/>
      <c r="L772" s="603">
        <f t="shared" si="27"/>
        <v>0</v>
      </c>
      <c r="M772" s="11"/>
    </row>
    <row r="773" spans="1:13" ht="12" customHeight="1">
      <c r="A773" s="738"/>
      <c r="B773" s="578" t="s">
        <v>563</v>
      </c>
      <c r="C773" s="608"/>
      <c r="D773" s="608"/>
      <c r="E773" s="608"/>
      <c r="F773" s="608"/>
      <c r="G773" s="608"/>
      <c r="H773" s="608"/>
      <c r="I773" s="608"/>
      <c r="J773" s="608"/>
      <c r="K773" s="608"/>
      <c r="L773" s="603">
        <f t="shared" si="27"/>
        <v>0</v>
      </c>
      <c r="M773" s="11"/>
    </row>
    <row r="774" spans="1:13" ht="12" customHeight="1">
      <c r="A774" s="738"/>
      <c r="B774" s="577" t="s">
        <v>556</v>
      </c>
      <c r="C774" s="608"/>
      <c r="D774" s="608"/>
      <c r="E774" s="608"/>
      <c r="F774" s="608"/>
      <c r="G774" s="608"/>
      <c r="H774" s="608"/>
      <c r="I774" s="608"/>
      <c r="J774" s="608"/>
      <c r="K774" s="608"/>
      <c r="L774" s="603">
        <f t="shared" si="27"/>
        <v>0</v>
      </c>
      <c r="M774" s="11"/>
    </row>
    <row r="775" spans="1:13" ht="12" customHeight="1">
      <c r="A775" s="738"/>
      <c r="B775" s="578" t="s">
        <v>561</v>
      </c>
      <c r="C775" s="608"/>
      <c r="D775" s="608"/>
      <c r="E775" s="608"/>
      <c r="F775" s="608"/>
      <c r="G775" s="608"/>
      <c r="H775" s="608"/>
      <c r="I775" s="608"/>
      <c r="J775" s="608"/>
      <c r="K775" s="608"/>
      <c r="L775" s="603">
        <f aca="true" t="shared" si="29" ref="L775:L838">SUM(C775:K775)</f>
        <v>0</v>
      </c>
      <c r="M775" s="11"/>
    </row>
    <row r="776" spans="1:13" ht="12" customHeight="1">
      <c r="A776" s="738"/>
      <c r="B776" s="578" t="s">
        <v>562</v>
      </c>
      <c r="C776" s="608"/>
      <c r="D776" s="608"/>
      <c r="E776" s="608"/>
      <c r="F776" s="608"/>
      <c r="G776" s="608"/>
      <c r="H776" s="608"/>
      <c r="I776" s="608"/>
      <c r="J776" s="608"/>
      <c r="K776" s="608"/>
      <c r="L776" s="603">
        <f t="shared" si="29"/>
        <v>0</v>
      </c>
      <c r="M776" s="11"/>
    </row>
    <row r="777" spans="1:13" ht="12" customHeight="1">
      <c r="A777" s="738"/>
      <c r="B777" s="604" t="s">
        <v>564</v>
      </c>
      <c r="C777" s="608"/>
      <c r="D777" s="608"/>
      <c r="E777" s="608"/>
      <c r="F777" s="608"/>
      <c r="G777" s="608"/>
      <c r="H777" s="608"/>
      <c r="I777" s="608"/>
      <c r="J777" s="608"/>
      <c r="K777" s="608"/>
      <c r="L777" s="603">
        <f t="shared" si="29"/>
        <v>0</v>
      </c>
      <c r="M777" s="11"/>
    </row>
    <row r="778" spans="1:13" ht="12" customHeight="1">
      <c r="A778" s="738" t="s">
        <v>179</v>
      </c>
      <c r="B778" s="596" t="s">
        <v>553</v>
      </c>
      <c r="C778" s="608"/>
      <c r="D778" s="608"/>
      <c r="E778" s="608"/>
      <c r="F778" s="608"/>
      <c r="G778" s="608"/>
      <c r="H778" s="608"/>
      <c r="I778" s="608"/>
      <c r="J778" s="608"/>
      <c r="K778" s="608"/>
      <c r="L778" s="603">
        <f t="shared" si="29"/>
        <v>0</v>
      </c>
      <c r="M778" s="11"/>
    </row>
    <row r="779" spans="1:13" ht="12" customHeight="1">
      <c r="A779" s="738"/>
      <c r="B779" s="574" t="s">
        <v>557</v>
      </c>
      <c r="C779" s="608"/>
      <c r="D779" s="608"/>
      <c r="E779" s="608"/>
      <c r="F779" s="608"/>
      <c r="G779" s="608"/>
      <c r="H779" s="608"/>
      <c r="I779" s="608"/>
      <c r="J779" s="608"/>
      <c r="K779" s="608"/>
      <c r="L779" s="603">
        <f t="shared" si="29"/>
        <v>0</v>
      </c>
      <c r="M779" s="11"/>
    </row>
    <row r="780" spans="1:13" ht="12" customHeight="1">
      <c r="A780" s="738"/>
      <c r="B780" s="576" t="s">
        <v>558</v>
      </c>
      <c r="C780" s="608"/>
      <c r="D780" s="608"/>
      <c r="E780" s="608"/>
      <c r="F780" s="608"/>
      <c r="G780" s="608"/>
      <c r="H780" s="608"/>
      <c r="I780" s="608"/>
      <c r="J780" s="608"/>
      <c r="K780" s="608"/>
      <c r="L780" s="603">
        <f t="shared" si="29"/>
        <v>0</v>
      </c>
      <c r="M780" s="11"/>
    </row>
    <row r="781" spans="1:13" ht="12" customHeight="1">
      <c r="A781" s="738"/>
      <c r="B781" s="577" t="s">
        <v>559</v>
      </c>
      <c r="C781" s="608"/>
      <c r="D781" s="608"/>
      <c r="E781" s="608"/>
      <c r="F781" s="608"/>
      <c r="G781" s="608"/>
      <c r="H781" s="608"/>
      <c r="I781" s="608"/>
      <c r="J781" s="608"/>
      <c r="K781" s="608"/>
      <c r="L781" s="603">
        <f t="shared" si="29"/>
        <v>0</v>
      </c>
      <c r="M781" s="11"/>
    </row>
    <row r="782" spans="1:13" ht="12" customHeight="1">
      <c r="A782" s="738"/>
      <c r="B782" s="578" t="s">
        <v>560</v>
      </c>
      <c r="C782" s="608"/>
      <c r="D782" s="608"/>
      <c r="E782" s="608"/>
      <c r="F782" s="608"/>
      <c r="G782" s="608"/>
      <c r="H782" s="608"/>
      <c r="I782" s="608"/>
      <c r="J782" s="608"/>
      <c r="K782" s="608"/>
      <c r="L782" s="603">
        <f t="shared" si="29"/>
        <v>0</v>
      </c>
      <c r="M782" s="11"/>
    </row>
    <row r="783" spans="1:13" ht="12" customHeight="1">
      <c r="A783" s="738"/>
      <c r="B783" s="578" t="s">
        <v>563</v>
      </c>
      <c r="C783" s="608"/>
      <c r="D783" s="608"/>
      <c r="E783" s="608"/>
      <c r="F783" s="608"/>
      <c r="G783" s="608"/>
      <c r="H783" s="608"/>
      <c r="I783" s="608"/>
      <c r="J783" s="608"/>
      <c r="K783" s="608"/>
      <c r="L783" s="603">
        <f t="shared" si="29"/>
        <v>0</v>
      </c>
      <c r="M783" s="11"/>
    </row>
    <row r="784" spans="1:13" ht="12" customHeight="1">
      <c r="A784" s="738"/>
      <c r="B784" s="577" t="s">
        <v>556</v>
      </c>
      <c r="C784" s="608"/>
      <c r="D784" s="608"/>
      <c r="E784" s="608"/>
      <c r="F784" s="608"/>
      <c r="G784" s="608"/>
      <c r="H784" s="608"/>
      <c r="I784" s="608"/>
      <c r="J784" s="608"/>
      <c r="K784" s="608"/>
      <c r="L784" s="603">
        <f t="shared" si="29"/>
        <v>0</v>
      </c>
      <c r="M784" s="11"/>
    </row>
    <row r="785" spans="1:13" ht="12" customHeight="1">
      <c r="A785" s="738"/>
      <c r="B785" s="578" t="s">
        <v>561</v>
      </c>
      <c r="C785" s="608"/>
      <c r="D785" s="608"/>
      <c r="E785" s="608"/>
      <c r="F785" s="608"/>
      <c r="G785" s="608"/>
      <c r="H785" s="608"/>
      <c r="I785" s="608"/>
      <c r="J785" s="608"/>
      <c r="K785" s="608"/>
      <c r="L785" s="603">
        <f t="shared" si="29"/>
        <v>0</v>
      </c>
      <c r="M785" s="11"/>
    </row>
    <row r="786" spans="1:13" ht="12" customHeight="1">
      <c r="A786" s="738"/>
      <c r="B786" s="578" t="s">
        <v>562</v>
      </c>
      <c r="C786" s="608"/>
      <c r="D786" s="608"/>
      <c r="E786" s="608"/>
      <c r="F786" s="608"/>
      <c r="G786" s="608"/>
      <c r="H786" s="608"/>
      <c r="I786" s="608"/>
      <c r="J786" s="608"/>
      <c r="K786" s="608"/>
      <c r="L786" s="603">
        <f t="shared" si="29"/>
        <v>0</v>
      </c>
      <c r="M786" s="11"/>
    </row>
    <row r="787" spans="1:13" ht="12" customHeight="1">
      <c r="A787" s="738"/>
      <c r="B787" s="604" t="s">
        <v>564</v>
      </c>
      <c r="C787" s="608"/>
      <c r="D787" s="608"/>
      <c r="E787" s="608"/>
      <c r="F787" s="608"/>
      <c r="G787" s="608"/>
      <c r="H787" s="608"/>
      <c r="I787" s="608"/>
      <c r="J787" s="608"/>
      <c r="K787" s="608"/>
      <c r="L787" s="603">
        <f t="shared" si="29"/>
        <v>0</v>
      </c>
      <c r="M787" s="11"/>
    </row>
    <row r="788" spans="1:13" ht="12" customHeight="1">
      <c r="A788" s="738" t="s">
        <v>603</v>
      </c>
      <c r="B788" s="596" t="s">
        <v>553</v>
      </c>
      <c r="C788" s="608"/>
      <c r="D788" s="608"/>
      <c r="E788" s="608"/>
      <c r="F788" s="608"/>
      <c r="G788" s="608"/>
      <c r="H788" s="608"/>
      <c r="I788" s="608"/>
      <c r="J788" s="608"/>
      <c r="K788" s="608"/>
      <c r="L788" s="603">
        <f t="shared" si="29"/>
        <v>0</v>
      </c>
      <c r="M788" s="11"/>
    </row>
    <row r="789" spans="1:13" ht="12" customHeight="1">
      <c r="A789" s="738"/>
      <c r="B789" s="574" t="s">
        <v>557</v>
      </c>
      <c r="C789" s="608"/>
      <c r="D789" s="608"/>
      <c r="E789" s="608"/>
      <c r="F789" s="608"/>
      <c r="G789" s="608"/>
      <c r="H789" s="608"/>
      <c r="I789" s="608"/>
      <c r="J789" s="608"/>
      <c r="K789" s="608"/>
      <c r="L789" s="603">
        <f t="shared" si="29"/>
        <v>0</v>
      </c>
      <c r="M789" s="11"/>
    </row>
    <row r="790" spans="1:13" ht="12" customHeight="1">
      <c r="A790" s="738"/>
      <c r="B790" s="576" t="s">
        <v>558</v>
      </c>
      <c r="C790" s="608"/>
      <c r="D790" s="608"/>
      <c r="E790" s="608"/>
      <c r="F790" s="608"/>
      <c r="G790" s="608"/>
      <c r="H790" s="608"/>
      <c r="I790" s="608"/>
      <c r="J790" s="608"/>
      <c r="K790" s="608"/>
      <c r="L790" s="603">
        <f t="shared" si="29"/>
        <v>0</v>
      </c>
      <c r="M790" s="11"/>
    </row>
    <row r="791" spans="1:13" ht="12" customHeight="1">
      <c r="A791" s="738"/>
      <c r="B791" s="577" t="s">
        <v>559</v>
      </c>
      <c r="C791" s="608"/>
      <c r="D791" s="608"/>
      <c r="E791" s="608"/>
      <c r="F791" s="608"/>
      <c r="G791" s="608"/>
      <c r="H791" s="608"/>
      <c r="I791" s="608"/>
      <c r="J791" s="608"/>
      <c r="K791" s="608"/>
      <c r="L791" s="603">
        <f t="shared" si="29"/>
        <v>0</v>
      </c>
      <c r="M791" s="11"/>
    </row>
    <row r="792" spans="1:13" ht="12" customHeight="1">
      <c r="A792" s="738"/>
      <c r="B792" s="578" t="s">
        <v>560</v>
      </c>
      <c r="C792" s="608"/>
      <c r="D792" s="608"/>
      <c r="E792" s="608"/>
      <c r="F792" s="608"/>
      <c r="G792" s="608"/>
      <c r="H792" s="608"/>
      <c r="I792" s="608"/>
      <c r="J792" s="608"/>
      <c r="K792" s="608"/>
      <c r="L792" s="603">
        <f t="shared" si="29"/>
        <v>0</v>
      </c>
      <c r="M792" s="11"/>
    </row>
    <row r="793" spans="1:13" ht="12" customHeight="1">
      <c r="A793" s="738"/>
      <c r="B793" s="578" t="s">
        <v>563</v>
      </c>
      <c r="C793" s="608"/>
      <c r="D793" s="608"/>
      <c r="E793" s="608"/>
      <c r="F793" s="608"/>
      <c r="G793" s="608"/>
      <c r="H793" s="608"/>
      <c r="I793" s="608"/>
      <c r="J793" s="608"/>
      <c r="K793" s="608"/>
      <c r="L793" s="603">
        <f t="shared" si="29"/>
        <v>0</v>
      </c>
      <c r="M793" s="11"/>
    </row>
    <row r="794" spans="1:13" ht="12" customHeight="1">
      <c r="A794" s="738"/>
      <c r="B794" s="577" t="s">
        <v>556</v>
      </c>
      <c r="C794" s="608"/>
      <c r="D794" s="608"/>
      <c r="E794" s="608"/>
      <c r="F794" s="608"/>
      <c r="G794" s="608"/>
      <c r="H794" s="608"/>
      <c r="I794" s="608"/>
      <c r="J794" s="608"/>
      <c r="K794" s="608"/>
      <c r="L794" s="603">
        <f t="shared" si="29"/>
        <v>0</v>
      </c>
      <c r="M794" s="11"/>
    </row>
    <row r="795" spans="1:13" ht="12" customHeight="1">
      <c r="A795" s="738"/>
      <c r="B795" s="578" t="s">
        <v>561</v>
      </c>
      <c r="C795" s="608"/>
      <c r="D795" s="608"/>
      <c r="E795" s="608"/>
      <c r="F795" s="608"/>
      <c r="G795" s="608"/>
      <c r="H795" s="608"/>
      <c r="I795" s="608"/>
      <c r="J795" s="608"/>
      <c r="K795" s="608"/>
      <c r="L795" s="603">
        <f t="shared" si="29"/>
        <v>0</v>
      </c>
      <c r="M795" s="11"/>
    </row>
    <row r="796" spans="1:13" ht="12" customHeight="1">
      <c r="A796" s="738"/>
      <c r="B796" s="578" t="s">
        <v>562</v>
      </c>
      <c r="C796" s="608"/>
      <c r="D796" s="608"/>
      <c r="E796" s="608"/>
      <c r="F796" s="608"/>
      <c r="G796" s="608"/>
      <c r="H796" s="608"/>
      <c r="I796" s="608"/>
      <c r="J796" s="608"/>
      <c r="K796" s="608"/>
      <c r="L796" s="603">
        <f t="shared" si="29"/>
        <v>0</v>
      </c>
      <c r="M796" s="11"/>
    </row>
    <row r="797" spans="1:13" ht="12" customHeight="1">
      <c r="A797" s="738"/>
      <c r="B797" s="604" t="s">
        <v>564</v>
      </c>
      <c r="C797" s="608"/>
      <c r="D797" s="608"/>
      <c r="E797" s="608"/>
      <c r="F797" s="608"/>
      <c r="G797" s="608"/>
      <c r="H797" s="608"/>
      <c r="I797" s="608"/>
      <c r="J797" s="608"/>
      <c r="K797" s="608"/>
      <c r="L797" s="603">
        <f t="shared" si="29"/>
        <v>0</v>
      </c>
      <c r="M797" s="11"/>
    </row>
    <row r="798" spans="1:13" ht="12" customHeight="1">
      <c r="A798" s="738" t="s">
        <v>604</v>
      </c>
      <c r="B798" s="596" t="s">
        <v>553</v>
      </c>
      <c r="C798" s="608"/>
      <c r="D798" s="608"/>
      <c r="E798" s="608"/>
      <c r="F798" s="608"/>
      <c r="G798" s="608"/>
      <c r="H798" s="608"/>
      <c r="I798" s="608"/>
      <c r="J798" s="608"/>
      <c r="K798" s="608"/>
      <c r="L798" s="603">
        <f t="shared" si="29"/>
        <v>0</v>
      </c>
      <c r="M798" s="11"/>
    </row>
    <row r="799" spans="1:13" ht="12" customHeight="1">
      <c r="A799" s="738"/>
      <c r="B799" s="574" t="s">
        <v>557</v>
      </c>
      <c r="C799" s="608"/>
      <c r="D799" s="608"/>
      <c r="E799" s="608"/>
      <c r="F799" s="608"/>
      <c r="G799" s="608"/>
      <c r="H799" s="608"/>
      <c r="I799" s="608"/>
      <c r="J799" s="608"/>
      <c r="K799" s="608"/>
      <c r="L799" s="603">
        <f t="shared" si="29"/>
        <v>0</v>
      </c>
      <c r="M799" s="11"/>
    </row>
    <row r="800" spans="1:13" ht="12" customHeight="1">
      <c r="A800" s="738"/>
      <c r="B800" s="576" t="s">
        <v>558</v>
      </c>
      <c r="C800" s="608"/>
      <c r="D800" s="608"/>
      <c r="E800" s="608"/>
      <c r="F800" s="608"/>
      <c r="G800" s="608"/>
      <c r="H800" s="608"/>
      <c r="I800" s="608"/>
      <c r="J800" s="608"/>
      <c r="K800" s="608"/>
      <c r="L800" s="603">
        <f t="shared" si="29"/>
        <v>0</v>
      </c>
      <c r="M800" s="11"/>
    </row>
    <row r="801" spans="1:13" ht="12" customHeight="1">
      <c r="A801" s="738"/>
      <c r="B801" s="577" t="s">
        <v>559</v>
      </c>
      <c r="C801" s="608"/>
      <c r="D801" s="608"/>
      <c r="E801" s="608"/>
      <c r="F801" s="608"/>
      <c r="G801" s="608"/>
      <c r="H801" s="608"/>
      <c r="I801" s="608"/>
      <c r="J801" s="608"/>
      <c r="K801" s="608"/>
      <c r="L801" s="603">
        <f t="shared" si="29"/>
        <v>0</v>
      </c>
      <c r="M801" s="11"/>
    </row>
    <row r="802" spans="1:13" ht="12" customHeight="1">
      <c r="A802" s="738"/>
      <c r="B802" s="578" t="s">
        <v>560</v>
      </c>
      <c r="C802" s="608"/>
      <c r="D802" s="608"/>
      <c r="E802" s="608"/>
      <c r="F802" s="608"/>
      <c r="G802" s="608"/>
      <c r="H802" s="608"/>
      <c r="I802" s="608"/>
      <c r="J802" s="608"/>
      <c r="K802" s="608"/>
      <c r="L802" s="603">
        <f t="shared" si="29"/>
        <v>0</v>
      </c>
      <c r="M802" s="11"/>
    </row>
    <row r="803" spans="1:13" ht="12" customHeight="1">
      <c r="A803" s="738"/>
      <c r="B803" s="578" t="s">
        <v>563</v>
      </c>
      <c r="C803" s="608"/>
      <c r="D803" s="608"/>
      <c r="E803" s="608"/>
      <c r="F803" s="608"/>
      <c r="G803" s="608"/>
      <c r="H803" s="608"/>
      <c r="I803" s="608"/>
      <c r="J803" s="608"/>
      <c r="K803" s="608"/>
      <c r="L803" s="603">
        <f t="shared" si="29"/>
        <v>0</v>
      </c>
      <c r="M803" s="11"/>
    </row>
    <row r="804" spans="1:13" ht="12" customHeight="1">
      <c r="A804" s="738"/>
      <c r="B804" s="577" t="s">
        <v>556</v>
      </c>
      <c r="C804" s="608"/>
      <c r="D804" s="608"/>
      <c r="E804" s="608"/>
      <c r="F804" s="608"/>
      <c r="G804" s="608"/>
      <c r="H804" s="608"/>
      <c r="I804" s="608"/>
      <c r="J804" s="608"/>
      <c r="K804" s="608"/>
      <c r="L804" s="603">
        <f t="shared" si="29"/>
        <v>0</v>
      </c>
      <c r="M804" s="11"/>
    </row>
    <row r="805" spans="1:13" ht="12" customHeight="1">
      <c r="A805" s="738"/>
      <c r="B805" s="578" t="s">
        <v>561</v>
      </c>
      <c r="C805" s="608"/>
      <c r="D805" s="608"/>
      <c r="E805" s="608"/>
      <c r="F805" s="608"/>
      <c r="G805" s="608"/>
      <c r="H805" s="608"/>
      <c r="I805" s="608"/>
      <c r="J805" s="608"/>
      <c r="K805" s="608"/>
      <c r="L805" s="603">
        <f t="shared" si="29"/>
        <v>0</v>
      </c>
      <c r="M805" s="11"/>
    </row>
    <row r="806" spans="1:13" ht="12" customHeight="1">
      <c r="A806" s="738"/>
      <c r="B806" s="578" t="s">
        <v>562</v>
      </c>
      <c r="C806" s="608"/>
      <c r="D806" s="608"/>
      <c r="E806" s="608"/>
      <c r="F806" s="608"/>
      <c r="G806" s="608"/>
      <c r="H806" s="608"/>
      <c r="I806" s="608"/>
      <c r="J806" s="608"/>
      <c r="K806" s="608"/>
      <c r="L806" s="603">
        <f t="shared" si="29"/>
        <v>0</v>
      </c>
      <c r="M806" s="11"/>
    </row>
    <row r="807" spans="1:13" ht="12" customHeight="1">
      <c r="A807" s="738"/>
      <c r="B807" s="604" t="s">
        <v>564</v>
      </c>
      <c r="C807" s="608"/>
      <c r="D807" s="608"/>
      <c r="E807" s="608"/>
      <c r="F807" s="608"/>
      <c r="G807" s="608"/>
      <c r="H807" s="608"/>
      <c r="I807" s="608"/>
      <c r="J807" s="608"/>
      <c r="K807" s="608"/>
      <c r="L807" s="603">
        <f t="shared" si="29"/>
        <v>0</v>
      </c>
      <c r="M807" s="11"/>
    </row>
    <row r="808" spans="1:13" ht="12" customHeight="1">
      <c r="A808" s="738" t="s">
        <v>182</v>
      </c>
      <c r="B808" s="596" t="s">
        <v>553</v>
      </c>
      <c r="C808" s="608"/>
      <c r="D808" s="608"/>
      <c r="E808" s="608"/>
      <c r="F808" s="608"/>
      <c r="G808" s="608"/>
      <c r="H808" s="608"/>
      <c r="I808" s="608"/>
      <c r="J808" s="608"/>
      <c r="K808" s="608"/>
      <c r="L808" s="603">
        <f t="shared" si="29"/>
        <v>0</v>
      </c>
      <c r="M808" s="11"/>
    </row>
    <row r="809" spans="1:13" ht="12" customHeight="1">
      <c r="A809" s="738"/>
      <c r="B809" s="574" t="s">
        <v>557</v>
      </c>
      <c r="C809" s="608"/>
      <c r="D809" s="608"/>
      <c r="E809" s="608"/>
      <c r="F809" s="608"/>
      <c r="G809" s="608"/>
      <c r="H809" s="608"/>
      <c r="I809" s="608"/>
      <c r="J809" s="608"/>
      <c r="K809" s="608"/>
      <c r="L809" s="603">
        <f t="shared" si="29"/>
        <v>0</v>
      </c>
      <c r="M809" s="11"/>
    </row>
    <row r="810" spans="1:13" ht="12" customHeight="1">
      <c r="A810" s="738"/>
      <c r="B810" s="576" t="s">
        <v>558</v>
      </c>
      <c r="C810" s="608"/>
      <c r="D810" s="608"/>
      <c r="E810" s="608"/>
      <c r="F810" s="608"/>
      <c r="G810" s="608"/>
      <c r="H810" s="608"/>
      <c r="I810" s="608"/>
      <c r="J810" s="608"/>
      <c r="K810" s="608"/>
      <c r="L810" s="603">
        <f t="shared" si="29"/>
        <v>0</v>
      </c>
      <c r="M810" s="11"/>
    </row>
    <row r="811" spans="1:13" ht="12" customHeight="1">
      <c r="A811" s="738"/>
      <c r="B811" s="577" t="s">
        <v>559</v>
      </c>
      <c r="C811" s="608"/>
      <c r="D811" s="608"/>
      <c r="E811" s="608"/>
      <c r="F811" s="608"/>
      <c r="G811" s="608"/>
      <c r="H811" s="608"/>
      <c r="I811" s="608"/>
      <c r="J811" s="608"/>
      <c r="K811" s="608"/>
      <c r="L811" s="603">
        <f t="shared" si="29"/>
        <v>0</v>
      </c>
      <c r="M811" s="11"/>
    </row>
    <row r="812" spans="1:13" ht="12" customHeight="1">
      <c r="A812" s="738"/>
      <c r="B812" s="578" t="s">
        <v>560</v>
      </c>
      <c r="C812" s="608"/>
      <c r="D812" s="608"/>
      <c r="E812" s="608"/>
      <c r="F812" s="608"/>
      <c r="G812" s="608"/>
      <c r="H812" s="608"/>
      <c r="I812" s="608"/>
      <c r="J812" s="608"/>
      <c r="K812" s="608"/>
      <c r="L812" s="603">
        <f t="shared" si="29"/>
        <v>0</v>
      </c>
      <c r="M812" s="11"/>
    </row>
    <row r="813" spans="1:13" ht="12" customHeight="1">
      <c r="A813" s="738"/>
      <c r="B813" s="578" t="s">
        <v>563</v>
      </c>
      <c r="C813" s="608"/>
      <c r="D813" s="608"/>
      <c r="E813" s="608"/>
      <c r="F813" s="608"/>
      <c r="G813" s="608"/>
      <c r="H813" s="608"/>
      <c r="I813" s="608"/>
      <c r="J813" s="608"/>
      <c r="K813" s="608"/>
      <c r="L813" s="603">
        <f t="shared" si="29"/>
        <v>0</v>
      </c>
      <c r="M813" s="11"/>
    </row>
    <row r="814" spans="1:13" ht="12" customHeight="1">
      <c r="A814" s="738"/>
      <c r="B814" s="577" t="s">
        <v>556</v>
      </c>
      <c r="C814" s="608"/>
      <c r="D814" s="608"/>
      <c r="E814" s="608"/>
      <c r="F814" s="608"/>
      <c r="G814" s="608"/>
      <c r="H814" s="608"/>
      <c r="I814" s="608"/>
      <c r="J814" s="608"/>
      <c r="K814" s="608"/>
      <c r="L814" s="603">
        <f t="shared" si="29"/>
        <v>0</v>
      </c>
      <c r="M814" s="11"/>
    </row>
    <row r="815" spans="1:13" ht="12" customHeight="1">
      <c r="A815" s="738"/>
      <c r="B815" s="578" t="s">
        <v>561</v>
      </c>
      <c r="C815" s="608"/>
      <c r="D815" s="608"/>
      <c r="E815" s="608"/>
      <c r="F815" s="608"/>
      <c r="G815" s="608"/>
      <c r="H815" s="608"/>
      <c r="I815" s="608"/>
      <c r="J815" s="608"/>
      <c r="K815" s="608"/>
      <c r="L815" s="603">
        <f t="shared" si="29"/>
        <v>0</v>
      </c>
      <c r="M815" s="11"/>
    </row>
    <row r="816" spans="1:13" ht="12" customHeight="1">
      <c r="A816" s="738"/>
      <c r="B816" s="578" t="s">
        <v>562</v>
      </c>
      <c r="C816" s="608"/>
      <c r="D816" s="608"/>
      <c r="E816" s="608"/>
      <c r="F816" s="608"/>
      <c r="G816" s="608"/>
      <c r="H816" s="608"/>
      <c r="I816" s="608"/>
      <c r="J816" s="608"/>
      <c r="K816" s="608"/>
      <c r="L816" s="603">
        <f t="shared" si="29"/>
        <v>0</v>
      </c>
      <c r="M816" s="11"/>
    </row>
    <row r="817" spans="1:13" ht="12" customHeight="1">
      <c r="A817" s="738"/>
      <c r="B817" s="604" t="s">
        <v>564</v>
      </c>
      <c r="C817" s="608"/>
      <c r="D817" s="608"/>
      <c r="E817" s="608"/>
      <c r="F817" s="608"/>
      <c r="G817" s="608"/>
      <c r="H817" s="608"/>
      <c r="I817" s="608"/>
      <c r="J817" s="608"/>
      <c r="K817" s="608"/>
      <c r="L817" s="603">
        <f t="shared" si="29"/>
        <v>0</v>
      </c>
      <c r="M817" s="11"/>
    </row>
    <row r="818" spans="1:13" ht="12" customHeight="1">
      <c r="A818" s="738" t="s">
        <v>606</v>
      </c>
      <c r="B818" s="596" t="s">
        <v>553</v>
      </c>
      <c r="C818" s="608"/>
      <c r="D818" s="608"/>
      <c r="E818" s="608"/>
      <c r="F818" s="608"/>
      <c r="G818" s="608"/>
      <c r="H818" s="608"/>
      <c r="I818" s="608"/>
      <c r="J818" s="608"/>
      <c r="K818" s="608"/>
      <c r="L818" s="603">
        <f t="shared" si="29"/>
        <v>0</v>
      </c>
      <c r="M818" s="11"/>
    </row>
    <row r="819" spans="1:13" ht="12" customHeight="1">
      <c r="A819" s="738"/>
      <c r="B819" s="574" t="s">
        <v>557</v>
      </c>
      <c r="C819" s="608"/>
      <c r="D819" s="608"/>
      <c r="E819" s="608"/>
      <c r="F819" s="608"/>
      <c r="G819" s="608"/>
      <c r="H819" s="608"/>
      <c r="I819" s="608"/>
      <c r="J819" s="608"/>
      <c r="K819" s="608"/>
      <c r="L819" s="603">
        <f t="shared" si="29"/>
        <v>0</v>
      </c>
      <c r="M819" s="11"/>
    </row>
    <row r="820" spans="1:13" ht="12" customHeight="1">
      <c r="A820" s="738"/>
      <c r="B820" s="576" t="s">
        <v>558</v>
      </c>
      <c r="C820" s="608"/>
      <c r="D820" s="608"/>
      <c r="E820" s="608"/>
      <c r="F820" s="608"/>
      <c r="G820" s="608"/>
      <c r="H820" s="608"/>
      <c r="I820" s="608"/>
      <c r="J820" s="608"/>
      <c r="K820" s="608"/>
      <c r="L820" s="603">
        <f t="shared" si="29"/>
        <v>0</v>
      </c>
      <c r="M820" s="11"/>
    </row>
    <row r="821" spans="1:13" ht="12" customHeight="1">
      <c r="A821" s="738"/>
      <c r="B821" s="577" t="s">
        <v>559</v>
      </c>
      <c r="C821" s="608"/>
      <c r="D821" s="608"/>
      <c r="E821" s="608"/>
      <c r="F821" s="608"/>
      <c r="G821" s="608"/>
      <c r="H821" s="608"/>
      <c r="I821" s="608"/>
      <c r="J821" s="608"/>
      <c r="K821" s="608"/>
      <c r="L821" s="603">
        <f t="shared" si="29"/>
        <v>0</v>
      </c>
      <c r="M821" s="11"/>
    </row>
    <row r="822" spans="1:13" ht="12" customHeight="1">
      <c r="A822" s="738"/>
      <c r="B822" s="578" t="s">
        <v>560</v>
      </c>
      <c r="C822" s="608"/>
      <c r="D822" s="608"/>
      <c r="E822" s="608"/>
      <c r="F822" s="608"/>
      <c r="G822" s="608"/>
      <c r="H822" s="608"/>
      <c r="I822" s="608"/>
      <c r="J822" s="608"/>
      <c r="K822" s="608"/>
      <c r="L822" s="603">
        <f t="shared" si="29"/>
        <v>0</v>
      </c>
      <c r="M822" s="11"/>
    </row>
    <row r="823" spans="1:13" ht="12" customHeight="1">
      <c r="A823" s="738"/>
      <c r="B823" s="578" t="s">
        <v>563</v>
      </c>
      <c r="C823" s="608"/>
      <c r="D823" s="608"/>
      <c r="E823" s="608"/>
      <c r="F823" s="608"/>
      <c r="G823" s="608"/>
      <c r="H823" s="608"/>
      <c r="I823" s="608"/>
      <c r="J823" s="608"/>
      <c r="K823" s="608"/>
      <c r="L823" s="603">
        <f t="shared" si="29"/>
        <v>0</v>
      </c>
      <c r="M823" s="11"/>
    </row>
    <row r="824" spans="1:13" ht="12" customHeight="1">
      <c r="A824" s="738"/>
      <c r="B824" s="577" t="s">
        <v>556</v>
      </c>
      <c r="C824" s="608"/>
      <c r="D824" s="608"/>
      <c r="E824" s="608"/>
      <c r="F824" s="608"/>
      <c r="G824" s="608"/>
      <c r="H824" s="608"/>
      <c r="I824" s="608"/>
      <c r="J824" s="608"/>
      <c r="K824" s="608"/>
      <c r="L824" s="603">
        <f t="shared" si="29"/>
        <v>0</v>
      </c>
      <c r="M824" s="11"/>
    </row>
    <row r="825" spans="1:13" ht="12" customHeight="1">
      <c r="A825" s="738"/>
      <c r="B825" s="578" t="s">
        <v>561</v>
      </c>
      <c r="C825" s="608"/>
      <c r="D825" s="608"/>
      <c r="E825" s="608"/>
      <c r="F825" s="608"/>
      <c r="G825" s="608"/>
      <c r="H825" s="608"/>
      <c r="I825" s="608"/>
      <c r="J825" s="608"/>
      <c r="K825" s="608"/>
      <c r="L825" s="603">
        <f t="shared" si="29"/>
        <v>0</v>
      </c>
      <c r="M825" s="11"/>
    </row>
    <row r="826" spans="1:13" ht="12" customHeight="1">
      <c r="A826" s="738"/>
      <c r="B826" s="578" t="s">
        <v>562</v>
      </c>
      <c r="C826" s="608"/>
      <c r="D826" s="608"/>
      <c r="E826" s="608"/>
      <c r="F826" s="608"/>
      <c r="G826" s="608"/>
      <c r="H826" s="608"/>
      <c r="I826" s="608"/>
      <c r="J826" s="608"/>
      <c r="K826" s="608"/>
      <c r="L826" s="603">
        <f t="shared" si="29"/>
        <v>0</v>
      </c>
      <c r="M826" s="11"/>
    </row>
    <row r="827" spans="1:13" ht="12" customHeight="1">
      <c r="A827" s="738"/>
      <c r="B827" s="604" t="s">
        <v>564</v>
      </c>
      <c r="C827" s="608"/>
      <c r="D827" s="608"/>
      <c r="E827" s="608"/>
      <c r="F827" s="608"/>
      <c r="G827" s="608"/>
      <c r="H827" s="608"/>
      <c r="I827" s="608"/>
      <c r="J827" s="608"/>
      <c r="K827" s="608"/>
      <c r="L827" s="603">
        <f t="shared" si="29"/>
        <v>0</v>
      </c>
      <c r="M827" s="11"/>
    </row>
    <row r="828" spans="1:13" ht="12" customHeight="1">
      <c r="A828" s="738" t="s">
        <v>605</v>
      </c>
      <c r="B828" s="596" t="s">
        <v>553</v>
      </c>
      <c r="C828" s="608"/>
      <c r="D828" s="608"/>
      <c r="E828" s="608"/>
      <c r="F828" s="608"/>
      <c r="G828" s="608"/>
      <c r="H828" s="608"/>
      <c r="I828" s="608"/>
      <c r="J828" s="608"/>
      <c r="K828" s="608"/>
      <c r="L828" s="603">
        <f t="shared" si="29"/>
        <v>0</v>
      </c>
      <c r="M828" s="11"/>
    </row>
    <row r="829" spans="1:13" ht="12" customHeight="1">
      <c r="A829" s="738"/>
      <c r="B829" s="574" t="s">
        <v>557</v>
      </c>
      <c r="C829" s="608"/>
      <c r="D829" s="608"/>
      <c r="E829" s="608"/>
      <c r="F829" s="608"/>
      <c r="G829" s="608"/>
      <c r="H829" s="608"/>
      <c r="I829" s="608"/>
      <c r="J829" s="608"/>
      <c r="K829" s="608"/>
      <c r="L829" s="603">
        <f t="shared" si="29"/>
        <v>0</v>
      </c>
      <c r="M829" s="11"/>
    </row>
    <row r="830" spans="1:13" ht="12" customHeight="1">
      <c r="A830" s="738"/>
      <c r="B830" s="576" t="s">
        <v>558</v>
      </c>
      <c r="C830" s="608"/>
      <c r="D830" s="608"/>
      <c r="E830" s="608"/>
      <c r="F830" s="608"/>
      <c r="G830" s="608"/>
      <c r="H830" s="608"/>
      <c r="I830" s="608"/>
      <c r="J830" s="608"/>
      <c r="K830" s="608"/>
      <c r="L830" s="603">
        <f t="shared" si="29"/>
        <v>0</v>
      </c>
      <c r="M830" s="11"/>
    </row>
    <row r="831" spans="1:13" ht="12" customHeight="1">
      <c r="A831" s="738"/>
      <c r="B831" s="577" t="s">
        <v>559</v>
      </c>
      <c r="C831" s="608"/>
      <c r="D831" s="608"/>
      <c r="E831" s="608"/>
      <c r="F831" s="608"/>
      <c r="G831" s="608"/>
      <c r="H831" s="608"/>
      <c r="I831" s="608"/>
      <c r="J831" s="608"/>
      <c r="K831" s="608"/>
      <c r="L831" s="603">
        <f t="shared" si="29"/>
        <v>0</v>
      </c>
      <c r="M831" s="11"/>
    </row>
    <row r="832" spans="1:13" ht="12" customHeight="1">
      <c r="A832" s="738"/>
      <c r="B832" s="578" t="s">
        <v>560</v>
      </c>
      <c r="C832" s="608"/>
      <c r="D832" s="608"/>
      <c r="E832" s="608"/>
      <c r="F832" s="608"/>
      <c r="G832" s="608"/>
      <c r="H832" s="608"/>
      <c r="I832" s="608"/>
      <c r="J832" s="608"/>
      <c r="K832" s="608"/>
      <c r="L832" s="603">
        <f t="shared" si="29"/>
        <v>0</v>
      </c>
      <c r="M832" s="11"/>
    </row>
    <row r="833" spans="1:13" ht="12" customHeight="1">
      <c r="A833" s="738"/>
      <c r="B833" s="578" t="s">
        <v>563</v>
      </c>
      <c r="C833" s="608"/>
      <c r="D833" s="608"/>
      <c r="E833" s="608"/>
      <c r="F833" s="608"/>
      <c r="G833" s="608"/>
      <c r="H833" s="608"/>
      <c r="I833" s="608"/>
      <c r="J833" s="608"/>
      <c r="K833" s="608"/>
      <c r="L833" s="603">
        <f t="shared" si="29"/>
        <v>0</v>
      </c>
      <c r="M833" s="11"/>
    </row>
    <row r="834" spans="1:13" ht="12" customHeight="1">
      <c r="A834" s="738"/>
      <c r="B834" s="577" t="s">
        <v>556</v>
      </c>
      <c r="C834" s="608"/>
      <c r="D834" s="608"/>
      <c r="E834" s="608"/>
      <c r="F834" s="608"/>
      <c r="G834" s="608"/>
      <c r="H834" s="608"/>
      <c r="I834" s="608"/>
      <c r="J834" s="608"/>
      <c r="K834" s="608"/>
      <c r="L834" s="603">
        <f t="shared" si="29"/>
        <v>0</v>
      </c>
      <c r="M834" s="11"/>
    </row>
    <row r="835" spans="1:13" ht="12" customHeight="1">
      <c r="A835" s="738"/>
      <c r="B835" s="578" t="s">
        <v>561</v>
      </c>
      <c r="C835" s="608"/>
      <c r="D835" s="608"/>
      <c r="E835" s="608"/>
      <c r="F835" s="608"/>
      <c r="G835" s="608"/>
      <c r="H835" s="608"/>
      <c r="I835" s="608"/>
      <c r="J835" s="608"/>
      <c r="K835" s="608"/>
      <c r="L835" s="603">
        <f t="shared" si="29"/>
        <v>0</v>
      </c>
      <c r="M835" s="11"/>
    </row>
    <row r="836" spans="1:13" ht="12" customHeight="1">
      <c r="A836" s="738"/>
      <c r="B836" s="578" t="s">
        <v>562</v>
      </c>
      <c r="C836" s="608"/>
      <c r="D836" s="608"/>
      <c r="E836" s="608"/>
      <c r="F836" s="608"/>
      <c r="G836" s="608"/>
      <c r="H836" s="608"/>
      <c r="I836" s="608"/>
      <c r="J836" s="608"/>
      <c r="K836" s="608"/>
      <c r="L836" s="603">
        <f t="shared" si="29"/>
        <v>0</v>
      </c>
      <c r="M836" s="11"/>
    </row>
    <row r="837" spans="1:13" ht="12" customHeight="1">
      <c r="A837" s="738"/>
      <c r="B837" s="604" t="s">
        <v>564</v>
      </c>
      <c r="C837" s="608"/>
      <c r="D837" s="608"/>
      <c r="E837" s="608"/>
      <c r="F837" s="608"/>
      <c r="G837" s="608"/>
      <c r="H837" s="608"/>
      <c r="I837" s="608"/>
      <c r="J837" s="608"/>
      <c r="K837" s="608"/>
      <c r="L837" s="603">
        <f t="shared" si="29"/>
        <v>0</v>
      </c>
      <c r="M837" s="11"/>
    </row>
    <row r="838" spans="1:13" ht="12" customHeight="1">
      <c r="A838" s="738" t="s">
        <v>157</v>
      </c>
      <c r="B838" s="596" t="s">
        <v>553</v>
      </c>
      <c r="C838" s="608"/>
      <c r="D838" s="608"/>
      <c r="E838" s="608"/>
      <c r="F838" s="608"/>
      <c r="G838" s="608"/>
      <c r="H838" s="608"/>
      <c r="I838" s="608"/>
      <c r="J838" s="608"/>
      <c r="K838" s="608"/>
      <c r="L838" s="603">
        <f t="shared" si="29"/>
        <v>0</v>
      </c>
      <c r="M838" s="11"/>
    </row>
    <row r="839" spans="1:13" ht="12" customHeight="1">
      <c r="A839" s="738"/>
      <c r="B839" s="574" t="s">
        <v>557</v>
      </c>
      <c r="C839" s="608"/>
      <c r="D839" s="608"/>
      <c r="E839" s="608"/>
      <c r="F839" s="608"/>
      <c r="G839" s="608"/>
      <c r="H839" s="608"/>
      <c r="I839" s="608"/>
      <c r="J839" s="608"/>
      <c r="K839" s="608"/>
      <c r="L839" s="603">
        <f aca="true" t="shared" si="30" ref="L839:L902">SUM(C839:K839)</f>
        <v>0</v>
      </c>
      <c r="M839" s="11"/>
    </row>
    <row r="840" spans="1:13" ht="12" customHeight="1">
      <c r="A840" s="738"/>
      <c r="B840" s="576" t="s">
        <v>558</v>
      </c>
      <c r="C840" s="608"/>
      <c r="D840" s="608"/>
      <c r="E840" s="608"/>
      <c r="F840" s="608"/>
      <c r="G840" s="608"/>
      <c r="H840" s="608"/>
      <c r="I840" s="608"/>
      <c r="J840" s="608"/>
      <c r="K840" s="608"/>
      <c r="L840" s="603">
        <f t="shared" si="30"/>
        <v>0</v>
      </c>
      <c r="M840" s="11"/>
    </row>
    <row r="841" spans="1:13" ht="12" customHeight="1">
      <c r="A841" s="738"/>
      <c r="B841" s="577" t="s">
        <v>559</v>
      </c>
      <c r="C841" s="608"/>
      <c r="D841" s="608"/>
      <c r="E841" s="608"/>
      <c r="F841" s="608"/>
      <c r="G841" s="608"/>
      <c r="H841" s="608"/>
      <c r="I841" s="608"/>
      <c r="J841" s="608"/>
      <c r="K841" s="608"/>
      <c r="L841" s="603">
        <f t="shared" si="30"/>
        <v>0</v>
      </c>
      <c r="M841" s="11"/>
    </row>
    <row r="842" spans="1:13" ht="12" customHeight="1">
      <c r="A842" s="738"/>
      <c r="B842" s="578" t="s">
        <v>560</v>
      </c>
      <c r="C842" s="608"/>
      <c r="D842" s="608"/>
      <c r="E842" s="608"/>
      <c r="F842" s="608"/>
      <c r="G842" s="608"/>
      <c r="H842" s="608"/>
      <c r="I842" s="608"/>
      <c r="J842" s="608"/>
      <c r="K842" s="608"/>
      <c r="L842" s="603">
        <f t="shared" si="30"/>
        <v>0</v>
      </c>
      <c r="M842" s="11"/>
    </row>
    <row r="843" spans="1:13" ht="12" customHeight="1">
      <c r="A843" s="738"/>
      <c r="B843" s="578" t="s">
        <v>563</v>
      </c>
      <c r="C843" s="608"/>
      <c r="D843" s="608"/>
      <c r="E843" s="608"/>
      <c r="F843" s="608"/>
      <c r="G843" s="608"/>
      <c r="H843" s="608"/>
      <c r="I843" s="608"/>
      <c r="J843" s="608"/>
      <c r="K843" s="608"/>
      <c r="L843" s="603">
        <f t="shared" si="30"/>
        <v>0</v>
      </c>
      <c r="M843" s="11"/>
    </row>
    <row r="844" spans="1:13" ht="12" customHeight="1">
      <c r="A844" s="738"/>
      <c r="B844" s="577" t="s">
        <v>556</v>
      </c>
      <c r="C844" s="608"/>
      <c r="D844" s="608"/>
      <c r="E844" s="608"/>
      <c r="F844" s="608"/>
      <c r="G844" s="608"/>
      <c r="H844" s="608"/>
      <c r="I844" s="608"/>
      <c r="J844" s="608"/>
      <c r="K844" s="608"/>
      <c r="L844" s="603">
        <f t="shared" si="30"/>
        <v>0</v>
      </c>
      <c r="M844" s="11"/>
    </row>
    <row r="845" spans="1:13" ht="12" customHeight="1">
      <c r="A845" s="738"/>
      <c r="B845" s="578" t="s">
        <v>561</v>
      </c>
      <c r="C845" s="608"/>
      <c r="D845" s="608"/>
      <c r="E845" s="608"/>
      <c r="F845" s="608"/>
      <c r="G845" s="608"/>
      <c r="H845" s="608"/>
      <c r="I845" s="608"/>
      <c r="J845" s="608"/>
      <c r="K845" s="608"/>
      <c r="L845" s="603">
        <f t="shared" si="30"/>
        <v>0</v>
      </c>
      <c r="M845" s="11"/>
    </row>
    <row r="846" spans="1:13" ht="12" customHeight="1">
      <c r="A846" s="738"/>
      <c r="B846" s="578" t="s">
        <v>562</v>
      </c>
      <c r="C846" s="608"/>
      <c r="D846" s="608"/>
      <c r="E846" s="608"/>
      <c r="F846" s="608"/>
      <c r="G846" s="608"/>
      <c r="H846" s="608"/>
      <c r="I846" s="608"/>
      <c r="J846" s="608"/>
      <c r="K846" s="608"/>
      <c r="L846" s="603">
        <f t="shared" si="30"/>
        <v>0</v>
      </c>
      <c r="M846" s="11"/>
    </row>
    <row r="847" spans="1:13" ht="12" customHeight="1">
      <c r="A847" s="738"/>
      <c r="B847" s="604" t="s">
        <v>564</v>
      </c>
      <c r="C847" s="608"/>
      <c r="D847" s="608"/>
      <c r="E847" s="608"/>
      <c r="F847" s="608"/>
      <c r="G847" s="608"/>
      <c r="H847" s="608"/>
      <c r="I847" s="608"/>
      <c r="J847" s="608"/>
      <c r="K847" s="608"/>
      <c r="L847" s="603">
        <f t="shared" si="30"/>
        <v>0</v>
      </c>
      <c r="M847" s="11"/>
    </row>
    <row r="848" spans="1:13" ht="12" customHeight="1">
      <c r="A848" s="738" t="s">
        <v>607</v>
      </c>
      <c r="B848" s="596" t="s">
        <v>553</v>
      </c>
      <c r="C848" s="608"/>
      <c r="D848" s="608"/>
      <c r="E848" s="608"/>
      <c r="F848" s="608"/>
      <c r="G848" s="608"/>
      <c r="H848" s="608"/>
      <c r="I848" s="608"/>
      <c r="J848" s="608"/>
      <c r="K848" s="608"/>
      <c r="L848" s="603">
        <f t="shared" si="30"/>
        <v>0</v>
      </c>
      <c r="M848" s="11"/>
    </row>
    <row r="849" spans="1:13" ht="12" customHeight="1">
      <c r="A849" s="738"/>
      <c r="B849" s="574" t="s">
        <v>557</v>
      </c>
      <c r="C849" s="608"/>
      <c r="D849" s="608"/>
      <c r="E849" s="608"/>
      <c r="F849" s="608"/>
      <c r="G849" s="608"/>
      <c r="H849" s="608"/>
      <c r="I849" s="608"/>
      <c r="J849" s="608"/>
      <c r="K849" s="608"/>
      <c r="L849" s="603">
        <f t="shared" si="30"/>
        <v>0</v>
      </c>
      <c r="M849" s="11"/>
    </row>
    <row r="850" spans="1:13" ht="12" customHeight="1">
      <c r="A850" s="738"/>
      <c r="B850" s="576" t="s">
        <v>558</v>
      </c>
      <c r="C850" s="608"/>
      <c r="D850" s="608"/>
      <c r="E850" s="608"/>
      <c r="F850" s="608"/>
      <c r="G850" s="608"/>
      <c r="H850" s="608"/>
      <c r="I850" s="608"/>
      <c r="J850" s="608"/>
      <c r="K850" s="608"/>
      <c r="L850" s="603">
        <f t="shared" si="30"/>
        <v>0</v>
      </c>
      <c r="M850" s="11"/>
    </row>
    <row r="851" spans="1:13" ht="12" customHeight="1">
      <c r="A851" s="738"/>
      <c r="B851" s="577" t="s">
        <v>559</v>
      </c>
      <c r="C851" s="608"/>
      <c r="D851" s="608"/>
      <c r="E851" s="608"/>
      <c r="F851" s="608"/>
      <c r="G851" s="608"/>
      <c r="H851" s="608"/>
      <c r="I851" s="608"/>
      <c r="J851" s="608"/>
      <c r="K851" s="608"/>
      <c r="L851" s="603">
        <f t="shared" si="30"/>
        <v>0</v>
      </c>
      <c r="M851" s="11"/>
    </row>
    <row r="852" spans="1:13" ht="12" customHeight="1">
      <c r="A852" s="738"/>
      <c r="B852" s="578" t="s">
        <v>560</v>
      </c>
      <c r="C852" s="608"/>
      <c r="D852" s="608"/>
      <c r="E852" s="608"/>
      <c r="F852" s="608"/>
      <c r="G852" s="608"/>
      <c r="H852" s="608"/>
      <c r="I852" s="608"/>
      <c r="J852" s="608"/>
      <c r="K852" s="608"/>
      <c r="L852" s="603">
        <f t="shared" si="30"/>
        <v>0</v>
      </c>
      <c r="M852" s="11"/>
    </row>
    <row r="853" spans="1:13" ht="12" customHeight="1">
      <c r="A853" s="738"/>
      <c r="B853" s="578" t="s">
        <v>563</v>
      </c>
      <c r="C853" s="608"/>
      <c r="D853" s="608"/>
      <c r="E853" s="608"/>
      <c r="F853" s="608"/>
      <c r="G853" s="608"/>
      <c r="H853" s="608"/>
      <c r="I853" s="608"/>
      <c r="J853" s="608"/>
      <c r="K853" s="608"/>
      <c r="L853" s="603">
        <f t="shared" si="30"/>
        <v>0</v>
      </c>
      <c r="M853" s="11"/>
    </row>
    <row r="854" spans="1:13" ht="12" customHeight="1">
      <c r="A854" s="738"/>
      <c r="B854" s="577" t="s">
        <v>556</v>
      </c>
      <c r="C854" s="608"/>
      <c r="D854" s="608"/>
      <c r="E854" s="608"/>
      <c r="F854" s="608"/>
      <c r="G854" s="608"/>
      <c r="H854" s="608"/>
      <c r="I854" s="608"/>
      <c r="J854" s="608"/>
      <c r="K854" s="608"/>
      <c r="L854" s="603">
        <f t="shared" si="30"/>
        <v>0</v>
      </c>
      <c r="M854" s="11"/>
    </row>
    <row r="855" spans="1:13" ht="12" customHeight="1">
      <c r="A855" s="738"/>
      <c r="B855" s="578" t="s">
        <v>561</v>
      </c>
      <c r="C855" s="608"/>
      <c r="D855" s="608"/>
      <c r="E855" s="608"/>
      <c r="F855" s="608"/>
      <c r="G855" s="608"/>
      <c r="H855" s="608"/>
      <c r="I855" s="608"/>
      <c r="J855" s="608"/>
      <c r="K855" s="608"/>
      <c r="L855" s="603">
        <f t="shared" si="30"/>
        <v>0</v>
      </c>
      <c r="M855" s="11"/>
    </row>
    <row r="856" spans="1:13" ht="12" customHeight="1">
      <c r="A856" s="738"/>
      <c r="B856" s="578" t="s">
        <v>562</v>
      </c>
      <c r="C856" s="608"/>
      <c r="D856" s="608"/>
      <c r="E856" s="608"/>
      <c r="F856" s="608"/>
      <c r="G856" s="608"/>
      <c r="H856" s="608"/>
      <c r="I856" s="608"/>
      <c r="J856" s="608"/>
      <c r="K856" s="608"/>
      <c r="L856" s="603">
        <f t="shared" si="30"/>
        <v>0</v>
      </c>
      <c r="M856" s="11"/>
    </row>
    <row r="857" spans="1:13" ht="12" customHeight="1">
      <c r="A857" s="738"/>
      <c r="B857" s="604" t="s">
        <v>564</v>
      </c>
      <c r="C857" s="608"/>
      <c r="D857" s="608"/>
      <c r="E857" s="608"/>
      <c r="F857" s="608"/>
      <c r="G857" s="608"/>
      <c r="H857" s="608"/>
      <c r="I857" s="608"/>
      <c r="J857" s="608"/>
      <c r="K857" s="608"/>
      <c r="L857" s="603">
        <f t="shared" si="30"/>
        <v>0</v>
      </c>
      <c r="M857" s="11"/>
    </row>
    <row r="858" spans="1:13" ht="12" customHeight="1">
      <c r="A858" s="738" t="s">
        <v>171</v>
      </c>
      <c r="B858" s="596" t="s">
        <v>553</v>
      </c>
      <c r="C858" s="608"/>
      <c r="D858" s="608"/>
      <c r="E858" s="608"/>
      <c r="F858" s="608"/>
      <c r="G858" s="608"/>
      <c r="H858" s="608"/>
      <c r="I858" s="608"/>
      <c r="J858" s="608"/>
      <c r="K858" s="608"/>
      <c r="L858" s="603">
        <f t="shared" si="30"/>
        <v>0</v>
      </c>
      <c r="M858" s="11"/>
    </row>
    <row r="859" spans="1:13" ht="12" customHeight="1">
      <c r="A859" s="738"/>
      <c r="B859" s="574" t="s">
        <v>557</v>
      </c>
      <c r="C859" s="608"/>
      <c r="D859" s="608"/>
      <c r="E859" s="608"/>
      <c r="F859" s="608"/>
      <c r="G859" s="608"/>
      <c r="H859" s="608"/>
      <c r="I859" s="608"/>
      <c r="J859" s="608"/>
      <c r="K859" s="608"/>
      <c r="L859" s="603">
        <f t="shared" si="30"/>
        <v>0</v>
      </c>
      <c r="M859" s="11"/>
    </row>
    <row r="860" spans="1:13" ht="12" customHeight="1">
      <c r="A860" s="738"/>
      <c r="B860" s="576" t="s">
        <v>558</v>
      </c>
      <c r="C860" s="608"/>
      <c r="D860" s="608"/>
      <c r="E860" s="608"/>
      <c r="F860" s="608"/>
      <c r="G860" s="608"/>
      <c r="H860" s="608"/>
      <c r="I860" s="608"/>
      <c r="J860" s="608"/>
      <c r="K860" s="608"/>
      <c r="L860" s="603">
        <f t="shared" si="30"/>
        <v>0</v>
      </c>
      <c r="M860" s="11"/>
    </row>
    <row r="861" spans="1:13" ht="12" customHeight="1">
      <c r="A861" s="738"/>
      <c r="B861" s="577" t="s">
        <v>559</v>
      </c>
      <c r="C861" s="608"/>
      <c r="D861" s="608"/>
      <c r="E861" s="608"/>
      <c r="F861" s="608"/>
      <c r="G861" s="608"/>
      <c r="H861" s="608"/>
      <c r="I861" s="608"/>
      <c r="J861" s="608"/>
      <c r="K861" s="608"/>
      <c r="L861" s="603">
        <f t="shared" si="30"/>
        <v>0</v>
      </c>
      <c r="M861" s="11"/>
    </row>
    <row r="862" spans="1:13" ht="12" customHeight="1">
      <c r="A862" s="738"/>
      <c r="B862" s="578" t="s">
        <v>560</v>
      </c>
      <c r="C862" s="608"/>
      <c r="D862" s="608"/>
      <c r="E862" s="608"/>
      <c r="F862" s="608"/>
      <c r="G862" s="608"/>
      <c r="H862" s="608"/>
      <c r="I862" s="608"/>
      <c r="J862" s="608"/>
      <c r="K862" s="608"/>
      <c r="L862" s="603">
        <f t="shared" si="30"/>
        <v>0</v>
      </c>
      <c r="M862" s="11"/>
    </row>
    <row r="863" spans="1:13" ht="12" customHeight="1">
      <c r="A863" s="738"/>
      <c r="B863" s="578" t="s">
        <v>563</v>
      </c>
      <c r="C863" s="608"/>
      <c r="D863" s="608"/>
      <c r="E863" s="608"/>
      <c r="F863" s="608"/>
      <c r="G863" s="608"/>
      <c r="H863" s="608"/>
      <c r="I863" s="608"/>
      <c r="J863" s="608"/>
      <c r="K863" s="608"/>
      <c r="L863" s="603">
        <f t="shared" si="30"/>
        <v>0</v>
      </c>
      <c r="M863" s="11"/>
    </row>
    <row r="864" spans="1:13" ht="12" customHeight="1">
      <c r="A864" s="738"/>
      <c r="B864" s="577" t="s">
        <v>556</v>
      </c>
      <c r="C864" s="608"/>
      <c r="D864" s="608"/>
      <c r="E864" s="608"/>
      <c r="F864" s="608"/>
      <c r="G864" s="608"/>
      <c r="H864" s="608"/>
      <c r="I864" s="608"/>
      <c r="J864" s="608"/>
      <c r="K864" s="608"/>
      <c r="L864" s="603">
        <f t="shared" si="30"/>
        <v>0</v>
      </c>
      <c r="M864" s="11"/>
    </row>
    <row r="865" spans="1:13" ht="12" customHeight="1">
      <c r="A865" s="738"/>
      <c r="B865" s="578" t="s">
        <v>561</v>
      </c>
      <c r="C865" s="608"/>
      <c r="D865" s="608"/>
      <c r="E865" s="608"/>
      <c r="F865" s="608"/>
      <c r="G865" s="608"/>
      <c r="H865" s="608"/>
      <c r="I865" s="608"/>
      <c r="J865" s="608"/>
      <c r="K865" s="608"/>
      <c r="L865" s="603">
        <f t="shared" si="30"/>
        <v>0</v>
      </c>
      <c r="M865" s="11"/>
    </row>
    <row r="866" spans="1:13" ht="12" customHeight="1">
      <c r="A866" s="738"/>
      <c r="B866" s="578" t="s">
        <v>562</v>
      </c>
      <c r="C866" s="608"/>
      <c r="D866" s="608"/>
      <c r="E866" s="608"/>
      <c r="F866" s="608"/>
      <c r="G866" s="608"/>
      <c r="H866" s="608"/>
      <c r="I866" s="608"/>
      <c r="J866" s="608"/>
      <c r="K866" s="608"/>
      <c r="L866" s="603">
        <f t="shared" si="30"/>
        <v>0</v>
      </c>
      <c r="M866" s="11"/>
    </row>
    <row r="867" spans="1:13" ht="12" customHeight="1">
      <c r="A867" s="738"/>
      <c r="B867" s="604" t="s">
        <v>564</v>
      </c>
      <c r="C867" s="608"/>
      <c r="D867" s="608"/>
      <c r="E867" s="608"/>
      <c r="F867" s="608"/>
      <c r="G867" s="608"/>
      <c r="H867" s="608"/>
      <c r="I867" s="608"/>
      <c r="J867" s="608"/>
      <c r="K867" s="608"/>
      <c r="L867" s="603">
        <f t="shared" si="30"/>
        <v>0</v>
      </c>
      <c r="M867" s="11"/>
    </row>
    <row r="868" spans="1:13" ht="12" customHeight="1">
      <c r="A868" s="738" t="s">
        <v>608</v>
      </c>
      <c r="B868" s="596" t="s">
        <v>553</v>
      </c>
      <c r="C868" s="608"/>
      <c r="D868" s="608"/>
      <c r="E868" s="608"/>
      <c r="F868" s="608"/>
      <c r="G868" s="608"/>
      <c r="H868" s="608"/>
      <c r="I868" s="608"/>
      <c r="J868" s="608"/>
      <c r="K868" s="608"/>
      <c r="L868" s="603">
        <f t="shared" si="30"/>
        <v>0</v>
      </c>
      <c r="M868" s="11"/>
    </row>
    <row r="869" spans="1:13" ht="12" customHeight="1">
      <c r="A869" s="738"/>
      <c r="B869" s="574" t="s">
        <v>557</v>
      </c>
      <c r="C869" s="608"/>
      <c r="D869" s="608"/>
      <c r="E869" s="608"/>
      <c r="F869" s="608"/>
      <c r="G869" s="608"/>
      <c r="H869" s="608"/>
      <c r="I869" s="608"/>
      <c r="J869" s="608"/>
      <c r="K869" s="608"/>
      <c r="L869" s="603">
        <f t="shared" si="30"/>
        <v>0</v>
      </c>
      <c r="M869" s="11"/>
    </row>
    <row r="870" spans="1:13" ht="12" customHeight="1">
      <c r="A870" s="738"/>
      <c r="B870" s="576" t="s">
        <v>558</v>
      </c>
      <c r="C870" s="608"/>
      <c r="D870" s="608"/>
      <c r="E870" s="608"/>
      <c r="F870" s="608"/>
      <c r="G870" s="608"/>
      <c r="H870" s="608"/>
      <c r="I870" s="608"/>
      <c r="J870" s="608"/>
      <c r="K870" s="608"/>
      <c r="L870" s="603">
        <f t="shared" si="30"/>
        <v>0</v>
      </c>
      <c r="M870" s="11"/>
    </row>
    <row r="871" spans="1:13" ht="12" customHeight="1">
      <c r="A871" s="738"/>
      <c r="B871" s="577" t="s">
        <v>559</v>
      </c>
      <c r="C871" s="608"/>
      <c r="D871" s="608"/>
      <c r="E871" s="608"/>
      <c r="F871" s="608"/>
      <c r="G871" s="608"/>
      <c r="H871" s="608"/>
      <c r="I871" s="608"/>
      <c r="J871" s="608"/>
      <c r="K871" s="608"/>
      <c r="L871" s="603">
        <f t="shared" si="30"/>
        <v>0</v>
      </c>
      <c r="M871" s="11"/>
    </row>
    <row r="872" spans="1:13" ht="12" customHeight="1">
      <c r="A872" s="738"/>
      <c r="B872" s="578" t="s">
        <v>560</v>
      </c>
      <c r="C872" s="608"/>
      <c r="D872" s="608"/>
      <c r="E872" s="608"/>
      <c r="F872" s="608"/>
      <c r="G872" s="608"/>
      <c r="H872" s="608"/>
      <c r="I872" s="608"/>
      <c r="J872" s="608"/>
      <c r="K872" s="608"/>
      <c r="L872" s="603">
        <f t="shared" si="30"/>
        <v>0</v>
      </c>
      <c r="M872" s="11"/>
    </row>
    <row r="873" spans="1:13" ht="12" customHeight="1">
      <c r="A873" s="738"/>
      <c r="B873" s="578" t="s">
        <v>563</v>
      </c>
      <c r="C873" s="608"/>
      <c r="D873" s="608"/>
      <c r="E873" s="608"/>
      <c r="F873" s="608"/>
      <c r="G873" s="608"/>
      <c r="H873" s="608"/>
      <c r="I873" s="608"/>
      <c r="J873" s="608"/>
      <c r="K873" s="608"/>
      <c r="L873" s="603">
        <f t="shared" si="30"/>
        <v>0</v>
      </c>
      <c r="M873" s="11"/>
    </row>
    <row r="874" spans="1:13" ht="12" customHeight="1">
      <c r="A874" s="738"/>
      <c r="B874" s="577" t="s">
        <v>556</v>
      </c>
      <c r="C874" s="608"/>
      <c r="D874" s="608"/>
      <c r="E874" s="608"/>
      <c r="F874" s="608"/>
      <c r="G874" s="608"/>
      <c r="H874" s="608"/>
      <c r="I874" s="608"/>
      <c r="J874" s="608"/>
      <c r="K874" s="608"/>
      <c r="L874" s="603">
        <f t="shared" si="30"/>
        <v>0</v>
      </c>
      <c r="M874" s="11"/>
    </row>
    <row r="875" spans="1:13" ht="12" customHeight="1">
      <c r="A875" s="738"/>
      <c r="B875" s="578" t="s">
        <v>561</v>
      </c>
      <c r="C875" s="608"/>
      <c r="D875" s="608"/>
      <c r="E875" s="608"/>
      <c r="F875" s="608"/>
      <c r="G875" s="608"/>
      <c r="H875" s="608"/>
      <c r="I875" s="608"/>
      <c r="J875" s="608"/>
      <c r="K875" s="608"/>
      <c r="L875" s="603">
        <f t="shared" si="30"/>
        <v>0</v>
      </c>
      <c r="M875" s="11"/>
    </row>
    <row r="876" spans="1:13" ht="12" customHeight="1">
      <c r="A876" s="738"/>
      <c r="B876" s="578" t="s">
        <v>562</v>
      </c>
      <c r="C876" s="608"/>
      <c r="D876" s="608"/>
      <c r="E876" s="608"/>
      <c r="F876" s="608"/>
      <c r="G876" s="608"/>
      <c r="H876" s="608"/>
      <c r="I876" s="608"/>
      <c r="J876" s="608"/>
      <c r="K876" s="608"/>
      <c r="L876" s="603">
        <f t="shared" si="30"/>
        <v>0</v>
      </c>
      <c r="M876" s="11"/>
    </row>
    <row r="877" spans="1:13" ht="12" customHeight="1">
      <c r="A877" s="738"/>
      <c r="B877" s="604" t="s">
        <v>564</v>
      </c>
      <c r="C877" s="608"/>
      <c r="D877" s="608"/>
      <c r="E877" s="608"/>
      <c r="F877" s="608"/>
      <c r="G877" s="608"/>
      <c r="H877" s="608"/>
      <c r="I877" s="608"/>
      <c r="J877" s="608"/>
      <c r="K877" s="608"/>
      <c r="L877" s="603">
        <f t="shared" si="30"/>
        <v>0</v>
      </c>
      <c r="M877" s="11"/>
    </row>
    <row r="878" spans="1:13" ht="12" customHeight="1">
      <c r="A878" s="738" t="s">
        <v>163</v>
      </c>
      <c r="B878" s="596" t="s">
        <v>553</v>
      </c>
      <c r="C878" s="608"/>
      <c r="D878" s="608"/>
      <c r="E878" s="608"/>
      <c r="F878" s="608"/>
      <c r="G878" s="608"/>
      <c r="H878" s="608"/>
      <c r="I878" s="608"/>
      <c r="J878" s="608"/>
      <c r="K878" s="608"/>
      <c r="L878" s="603">
        <f t="shared" si="30"/>
        <v>0</v>
      </c>
      <c r="M878" s="11"/>
    </row>
    <row r="879" spans="1:13" ht="12" customHeight="1">
      <c r="A879" s="738"/>
      <c r="B879" s="574" t="s">
        <v>557</v>
      </c>
      <c r="C879" s="608"/>
      <c r="D879" s="608"/>
      <c r="E879" s="608"/>
      <c r="F879" s="608"/>
      <c r="G879" s="608"/>
      <c r="H879" s="608"/>
      <c r="I879" s="608"/>
      <c r="J879" s="608"/>
      <c r="K879" s="608"/>
      <c r="L879" s="603">
        <f t="shared" si="30"/>
        <v>0</v>
      </c>
      <c r="M879" s="11"/>
    </row>
    <row r="880" spans="1:13" ht="12" customHeight="1">
      <c r="A880" s="738"/>
      <c r="B880" s="576" t="s">
        <v>558</v>
      </c>
      <c r="C880" s="608"/>
      <c r="D880" s="608"/>
      <c r="E880" s="608"/>
      <c r="F880" s="608"/>
      <c r="G880" s="608"/>
      <c r="H880" s="608"/>
      <c r="I880" s="608"/>
      <c r="J880" s="608"/>
      <c r="K880" s="608"/>
      <c r="L880" s="603">
        <f t="shared" si="30"/>
        <v>0</v>
      </c>
      <c r="M880" s="11"/>
    </row>
    <row r="881" spans="1:13" ht="12" customHeight="1">
      <c r="A881" s="738"/>
      <c r="B881" s="577" t="s">
        <v>559</v>
      </c>
      <c r="C881" s="608"/>
      <c r="D881" s="608"/>
      <c r="E881" s="608"/>
      <c r="F881" s="608"/>
      <c r="G881" s="608"/>
      <c r="H881" s="608"/>
      <c r="I881" s="608"/>
      <c r="J881" s="608"/>
      <c r="K881" s="608"/>
      <c r="L881" s="603">
        <f t="shared" si="30"/>
        <v>0</v>
      </c>
      <c r="M881" s="11"/>
    </row>
    <row r="882" spans="1:13" ht="12" customHeight="1">
      <c r="A882" s="738"/>
      <c r="B882" s="578" t="s">
        <v>560</v>
      </c>
      <c r="C882" s="608"/>
      <c r="D882" s="608"/>
      <c r="E882" s="608"/>
      <c r="F882" s="608"/>
      <c r="G882" s="608"/>
      <c r="H882" s="608"/>
      <c r="I882" s="608"/>
      <c r="J882" s="608"/>
      <c r="K882" s="608"/>
      <c r="L882" s="603">
        <f t="shared" si="30"/>
        <v>0</v>
      </c>
      <c r="M882" s="11"/>
    </row>
    <row r="883" spans="1:13" ht="12" customHeight="1">
      <c r="A883" s="738"/>
      <c r="B883" s="578" t="s">
        <v>563</v>
      </c>
      <c r="C883" s="608"/>
      <c r="D883" s="608"/>
      <c r="E883" s="608"/>
      <c r="F883" s="608"/>
      <c r="G883" s="608"/>
      <c r="H883" s="608"/>
      <c r="I883" s="608"/>
      <c r="J883" s="608"/>
      <c r="K883" s="608"/>
      <c r="L883" s="603">
        <f t="shared" si="30"/>
        <v>0</v>
      </c>
      <c r="M883" s="11"/>
    </row>
    <row r="884" spans="1:13" ht="12" customHeight="1">
      <c r="A884" s="738"/>
      <c r="B884" s="577" t="s">
        <v>556</v>
      </c>
      <c r="C884" s="608"/>
      <c r="D884" s="608"/>
      <c r="E884" s="608"/>
      <c r="F884" s="608"/>
      <c r="G884" s="608"/>
      <c r="H884" s="608"/>
      <c r="I884" s="608"/>
      <c r="J884" s="608"/>
      <c r="K884" s="608"/>
      <c r="L884" s="603">
        <f t="shared" si="30"/>
        <v>0</v>
      </c>
      <c r="M884" s="11"/>
    </row>
    <row r="885" spans="1:13" ht="12" customHeight="1">
      <c r="A885" s="738"/>
      <c r="B885" s="578" t="s">
        <v>561</v>
      </c>
      <c r="C885" s="608"/>
      <c r="D885" s="608"/>
      <c r="E885" s="608"/>
      <c r="F885" s="608"/>
      <c r="G885" s="608"/>
      <c r="H885" s="608"/>
      <c r="I885" s="608"/>
      <c r="J885" s="608"/>
      <c r="K885" s="608"/>
      <c r="L885" s="603">
        <f t="shared" si="30"/>
        <v>0</v>
      </c>
      <c r="M885" s="11"/>
    </row>
    <row r="886" spans="1:13" ht="12" customHeight="1">
      <c r="A886" s="738"/>
      <c r="B886" s="578" t="s">
        <v>562</v>
      </c>
      <c r="C886" s="608"/>
      <c r="D886" s="608"/>
      <c r="E886" s="608"/>
      <c r="F886" s="608"/>
      <c r="G886" s="608"/>
      <c r="H886" s="608"/>
      <c r="I886" s="608"/>
      <c r="J886" s="608"/>
      <c r="K886" s="608"/>
      <c r="L886" s="603">
        <f t="shared" si="30"/>
        <v>0</v>
      </c>
      <c r="M886" s="11"/>
    </row>
    <row r="887" spans="1:13" ht="12" customHeight="1">
      <c r="A887" s="738"/>
      <c r="B887" s="604" t="s">
        <v>564</v>
      </c>
      <c r="C887" s="608"/>
      <c r="D887" s="608"/>
      <c r="E887" s="608"/>
      <c r="F887" s="608"/>
      <c r="G887" s="608"/>
      <c r="H887" s="608"/>
      <c r="I887" s="608"/>
      <c r="J887" s="608"/>
      <c r="K887" s="608"/>
      <c r="L887" s="603">
        <f t="shared" si="30"/>
        <v>0</v>
      </c>
      <c r="M887" s="11"/>
    </row>
    <row r="888" spans="1:13" ht="12" customHeight="1">
      <c r="A888" s="738" t="s">
        <v>167</v>
      </c>
      <c r="B888" s="596" t="s">
        <v>553</v>
      </c>
      <c r="C888" s="608"/>
      <c r="D888" s="608"/>
      <c r="E888" s="608"/>
      <c r="F888" s="608"/>
      <c r="G888" s="608"/>
      <c r="H888" s="608"/>
      <c r="I888" s="608"/>
      <c r="J888" s="608"/>
      <c r="K888" s="608"/>
      <c r="L888" s="603">
        <f t="shared" si="30"/>
        <v>0</v>
      </c>
      <c r="M888" s="11"/>
    </row>
    <row r="889" spans="1:13" ht="12" customHeight="1">
      <c r="A889" s="738"/>
      <c r="B889" s="574" t="s">
        <v>557</v>
      </c>
      <c r="C889" s="608"/>
      <c r="D889" s="608"/>
      <c r="E889" s="608"/>
      <c r="F889" s="608"/>
      <c r="G889" s="608"/>
      <c r="H889" s="608"/>
      <c r="I889" s="608"/>
      <c r="J889" s="608"/>
      <c r="K889" s="608"/>
      <c r="L889" s="603">
        <f t="shared" si="30"/>
        <v>0</v>
      </c>
      <c r="M889" s="11"/>
    </row>
    <row r="890" spans="1:13" ht="12" customHeight="1">
      <c r="A890" s="738"/>
      <c r="B890" s="576" t="s">
        <v>558</v>
      </c>
      <c r="C890" s="608"/>
      <c r="D890" s="608"/>
      <c r="E890" s="608"/>
      <c r="F890" s="608"/>
      <c r="G890" s="608"/>
      <c r="H890" s="608"/>
      <c r="I890" s="608"/>
      <c r="J890" s="608"/>
      <c r="K890" s="608"/>
      <c r="L890" s="603">
        <f t="shared" si="30"/>
        <v>0</v>
      </c>
      <c r="M890" s="11"/>
    </row>
    <row r="891" spans="1:13" ht="12" customHeight="1">
      <c r="A891" s="738"/>
      <c r="B891" s="577" t="s">
        <v>559</v>
      </c>
      <c r="C891" s="608"/>
      <c r="D891" s="608"/>
      <c r="E891" s="608"/>
      <c r="F891" s="608"/>
      <c r="G891" s="608"/>
      <c r="H891" s="608"/>
      <c r="I891" s="608"/>
      <c r="J891" s="608"/>
      <c r="K891" s="608"/>
      <c r="L891" s="603">
        <f t="shared" si="30"/>
        <v>0</v>
      </c>
      <c r="M891" s="11"/>
    </row>
    <row r="892" spans="1:13" ht="12" customHeight="1">
      <c r="A892" s="738"/>
      <c r="B892" s="578" t="s">
        <v>560</v>
      </c>
      <c r="C892" s="608"/>
      <c r="D892" s="608"/>
      <c r="E892" s="608"/>
      <c r="F892" s="608"/>
      <c r="G892" s="608"/>
      <c r="H892" s="608"/>
      <c r="I892" s="608"/>
      <c r="J892" s="608"/>
      <c r="K892" s="608"/>
      <c r="L892" s="603">
        <f t="shared" si="30"/>
        <v>0</v>
      </c>
      <c r="M892" s="11"/>
    </row>
    <row r="893" spans="1:13" ht="12" customHeight="1">
      <c r="A893" s="738"/>
      <c r="B893" s="578" t="s">
        <v>563</v>
      </c>
      <c r="C893" s="608"/>
      <c r="D893" s="608"/>
      <c r="E893" s="608"/>
      <c r="F893" s="608"/>
      <c r="G893" s="608"/>
      <c r="H893" s="608"/>
      <c r="I893" s="608"/>
      <c r="J893" s="608"/>
      <c r="K893" s="608"/>
      <c r="L893" s="603">
        <f t="shared" si="30"/>
        <v>0</v>
      </c>
      <c r="M893" s="11"/>
    </row>
    <row r="894" spans="1:13" ht="12" customHeight="1">
      <c r="A894" s="738"/>
      <c r="B894" s="577" t="s">
        <v>556</v>
      </c>
      <c r="C894" s="608"/>
      <c r="D894" s="608"/>
      <c r="E894" s="608"/>
      <c r="F894" s="608"/>
      <c r="G894" s="608"/>
      <c r="H894" s="608"/>
      <c r="I894" s="608"/>
      <c r="J894" s="608"/>
      <c r="K894" s="608"/>
      <c r="L894" s="603">
        <f t="shared" si="30"/>
        <v>0</v>
      </c>
      <c r="M894" s="11"/>
    </row>
    <row r="895" spans="1:13" ht="12" customHeight="1">
      <c r="A895" s="738"/>
      <c r="B895" s="578" t="s">
        <v>561</v>
      </c>
      <c r="C895" s="608"/>
      <c r="D895" s="608"/>
      <c r="E895" s="608"/>
      <c r="F895" s="608"/>
      <c r="G895" s="608"/>
      <c r="H895" s="608"/>
      <c r="I895" s="608"/>
      <c r="J895" s="608"/>
      <c r="K895" s="608"/>
      <c r="L895" s="603">
        <f t="shared" si="30"/>
        <v>0</v>
      </c>
      <c r="M895" s="11"/>
    </row>
    <row r="896" spans="1:13" ht="12" customHeight="1">
      <c r="A896" s="738"/>
      <c r="B896" s="578" t="s">
        <v>562</v>
      </c>
      <c r="C896" s="608"/>
      <c r="D896" s="608"/>
      <c r="E896" s="608"/>
      <c r="F896" s="608"/>
      <c r="G896" s="608"/>
      <c r="H896" s="608"/>
      <c r="I896" s="608"/>
      <c r="J896" s="608"/>
      <c r="K896" s="608"/>
      <c r="L896" s="603">
        <f t="shared" si="30"/>
        <v>0</v>
      </c>
      <c r="M896" s="11"/>
    </row>
    <row r="897" spans="1:13" ht="12" customHeight="1">
      <c r="A897" s="738"/>
      <c r="B897" s="604" t="s">
        <v>564</v>
      </c>
      <c r="C897" s="608"/>
      <c r="D897" s="608"/>
      <c r="E897" s="608"/>
      <c r="F897" s="608"/>
      <c r="G897" s="608"/>
      <c r="H897" s="608"/>
      <c r="I897" s="608"/>
      <c r="J897" s="608"/>
      <c r="K897" s="608"/>
      <c r="L897" s="603">
        <f t="shared" si="30"/>
        <v>0</v>
      </c>
      <c r="M897" s="11"/>
    </row>
    <row r="898" spans="1:13" ht="12" customHeight="1">
      <c r="A898" s="738" t="s">
        <v>609</v>
      </c>
      <c r="B898" s="596" t="s">
        <v>553</v>
      </c>
      <c r="C898" s="608"/>
      <c r="D898" s="608"/>
      <c r="E898" s="608"/>
      <c r="F898" s="608"/>
      <c r="G898" s="608"/>
      <c r="H898" s="608"/>
      <c r="I898" s="608"/>
      <c r="J898" s="608"/>
      <c r="K898" s="608"/>
      <c r="L898" s="603">
        <f t="shared" si="30"/>
        <v>0</v>
      </c>
      <c r="M898" s="11"/>
    </row>
    <row r="899" spans="1:13" ht="12" customHeight="1">
      <c r="A899" s="738"/>
      <c r="B899" s="574" t="s">
        <v>557</v>
      </c>
      <c r="C899" s="608"/>
      <c r="D899" s="608"/>
      <c r="E899" s="608"/>
      <c r="F899" s="608"/>
      <c r="G899" s="608"/>
      <c r="H899" s="608"/>
      <c r="I899" s="608"/>
      <c r="J899" s="608"/>
      <c r="K899" s="608"/>
      <c r="L899" s="603">
        <f t="shared" si="30"/>
        <v>0</v>
      </c>
      <c r="M899" s="11"/>
    </row>
    <row r="900" spans="1:13" ht="12" customHeight="1">
      <c r="A900" s="738"/>
      <c r="B900" s="576" t="s">
        <v>558</v>
      </c>
      <c r="C900" s="608"/>
      <c r="D900" s="608"/>
      <c r="E900" s="608"/>
      <c r="F900" s="608"/>
      <c r="G900" s="608"/>
      <c r="H900" s="608"/>
      <c r="I900" s="608"/>
      <c r="J900" s="608"/>
      <c r="K900" s="608"/>
      <c r="L900" s="603">
        <f t="shared" si="30"/>
        <v>0</v>
      </c>
      <c r="M900" s="11"/>
    </row>
    <row r="901" spans="1:13" ht="12" customHeight="1">
      <c r="A901" s="738"/>
      <c r="B901" s="577" t="s">
        <v>559</v>
      </c>
      <c r="C901" s="608"/>
      <c r="D901" s="608"/>
      <c r="E901" s="608"/>
      <c r="F901" s="608"/>
      <c r="G901" s="608"/>
      <c r="H901" s="608"/>
      <c r="I901" s="608"/>
      <c r="J901" s="608"/>
      <c r="K901" s="608"/>
      <c r="L901" s="603">
        <f t="shared" si="30"/>
        <v>0</v>
      </c>
      <c r="M901" s="11"/>
    </row>
    <row r="902" spans="1:13" ht="12" customHeight="1">
      <c r="A902" s="738"/>
      <c r="B902" s="578" t="s">
        <v>560</v>
      </c>
      <c r="C902" s="608"/>
      <c r="D902" s="608"/>
      <c r="E902" s="608"/>
      <c r="F902" s="608"/>
      <c r="G902" s="608"/>
      <c r="H902" s="608"/>
      <c r="I902" s="608"/>
      <c r="J902" s="608"/>
      <c r="K902" s="608"/>
      <c r="L902" s="603">
        <f t="shared" si="30"/>
        <v>0</v>
      </c>
      <c r="M902" s="11"/>
    </row>
    <row r="903" spans="1:13" ht="12" customHeight="1">
      <c r="A903" s="738"/>
      <c r="B903" s="578" t="s">
        <v>563</v>
      </c>
      <c r="C903" s="608"/>
      <c r="D903" s="608"/>
      <c r="E903" s="608"/>
      <c r="F903" s="608"/>
      <c r="G903" s="608"/>
      <c r="H903" s="608"/>
      <c r="I903" s="608"/>
      <c r="J903" s="608"/>
      <c r="K903" s="608"/>
      <c r="L903" s="603">
        <f aca="true" t="shared" si="31" ref="L903:L966">SUM(C903:K903)</f>
        <v>0</v>
      </c>
      <c r="M903" s="11"/>
    </row>
    <row r="904" spans="1:13" ht="12" customHeight="1">
      <c r="A904" s="738"/>
      <c r="B904" s="577" t="s">
        <v>556</v>
      </c>
      <c r="C904" s="608"/>
      <c r="D904" s="608"/>
      <c r="E904" s="608"/>
      <c r="F904" s="608"/>
      <c r="G904" s="608"/>
      <c r="H904" s="608"/>
      <c r="I904" s="608"/>
      <c r="J904" s="608"/>
      <c r="K904" s="608"/>
      <c r="L904" s="603">
        <f t="shared" si="31"/>
        <v>0</v>
      </c>
      <c r="M904" s="11"/>
    </row>
    <row r="905" spans="1:13" ht="12" customHeight="1">
      <c r="A905" s="738"/>
      <c r="B905" s="578" t="s">
        <v>561</v>
      </c>
      <c r="C905" s="608"/>
      <c r="D905" s="608"/>
      <c r="E905" s="608"/>
      <c r="F905" s="608"/>
      <c r="G905" s="608"/>
      <c r="H905" s="608"/>
      <c r="I905" s="608"/>
      <c r="J905" s="608"/>
      <c r="K905" s="608"/>
      <c r="L905" s="603">
        <f t="shared" si="31"/>
        <v>0</v>
      </c>
      <c r="M905" s="11"/>
    </row>
    <row r="906" spans="1:13" ht="12" customHeight="1">
      <c r="A906" s="738"/>
      <c r="B906" s="578" t="s">
        <v>562</v>
      </c>
      <c r="C906" s="608"/>
      <c r="D906" s="608"/>
      <c r="E906" s="608"/>
      <c r="F906" s="608"/>
      <c r="G906" s="608"/>
      <c r="H906" s="608"/>
      <c r="I906" s="608"/>
      <c r="J906" s="608"/>
      <c r="K906" s="608"/>
      <c r="L906" s="603">
        <f t="shared" si="31"/>
        <v>0</v>
      </c>
      <c r="M906" s="11"/>
    </row>
    <row r="907" spans="1:13" ht="12" customHeight="1" thickBot="1">
      <c r="A907" s="739"/>
      <c r="B907" s="604" t="s">
        <v>564</v>
      </c>
      <c r="C907" s="617"/>
      <c r="D907" s="617"/>
      <c r="E907" s="617"/>
      <c r="F907" s="617"/>
      <c r="G907" s="617"/>
      <c r="H907" s="617"/>
      <c r="I907" s="617"/>
      <c r="J907" s="617"/>
      <c r="K907" s="617"/>
      <c r="L907" s="603">
        <f t="shared" si="31"/>
        <v>0</v>
      </c>
      <c r="M907" s="11"/>
    </row>
    <row r="908" spans="1:13" ht="12" customHeight="1" thickBot="1">
      <c r="A908" s="619" t="s">
        <v>213</v>
      </c>
      <c r="B908" s="620"/>
      <c r="C908" s="620">
        <f>SUM(C728:C907)</f>
        <v>0</v>
      </c>
      <c r="D908" s="620">
        <f aca="true" t="shared" si="32" ref="D908:K908">SUM(D728:D907)</f>
        <v>0</v>
      </c>
      <c r="E908" s="620">
        <f t="shared" si="32"/>
        <v>0</v>
      </c>
      <c r="F908" s="620">
        <f t="shared" si="32"/>
        <v>0</v>
      </c>
      <c r="G908" s="620">
        <f t="shared" si="32"/>
        <v>0</v>
      </c>
      <c r="H908" s="620">
        <f t="shared" si="32"/>
        <v>0</v>
      </c>
      <c r="I908" s="620">
        <f t="shared" si="32"/>
        <v>0</v>
      </c>
      <c r="J908" s="620">
        <f t="shared" si="32"/>
        <v>0</v>
      </c>
      <c r="K908" s="620">
        <f t="shared" si="32"/>
        <v>0</v>
      </c>
      <c r="L908" s="603">
        <f t="shared" si="31"/>
        <v>0</v>
      </c>
      <c r="M908" s="11"/>
    </row>
    <row r="909" spans="1:13" ht="26.25" customHeight="1" thickBot="1">
      <c r="A909" s="591" t="s">
        <v>188</v>
      </c>
      <c r="B909" s="618"/>
      <c r="C909" s="618"/>
      <c r="D909" s="618"/>
      <c r="E909" s="618"/>
      <c r="F909" s="618"/>
      <c r="G909" s="618"/>
      <c r="H909" s="618"/>
      <c r="I909" s="618"/>
      <c r="J909" s="618"/>
      <c r="K909" s="618"/>
      <c r="L909" s="603">
        <f t="shared" si="31"/>
        <v>0</v>
      </c>
      <c r="M909" s="11"/>
    </row>
    <row r="910" spans="1:13" ht="12" customHeight="1">
      <c r="A910" s="737" t="s">
        <v>189</v>
      </c>
      <c r="B910" s="596" t="s">
        <v>553</v>
      </c>
      <c r="C910" s="621"/>
      <c r="D910" s="621"/>
      <c r="E910" s="621"/>
      <c r="F910" s="621"/>
      <c r="G910" s="621"/>
      <c r="H910" s="621"/>
      <c r="I910" s="621"/>
      <c r="J910" s="621"/>
      <c r="K910" s="621"/>
      <c r="L910" s="603">
        <f t="shared" si="31"/>
        <v>0</v>
      </c>
      <c r="M910" s="11"/>
    </row>
    <row r="911" spans="1:13" ht="12" customHeight="1">
      <c r="A911" s="738"/>
      <c r="B911" s="574" t="s">
        <v>557</v>
      </c>
      <c r="C911" s="608"/>
      <c r="D911" s="608"/>
      <c r="E911" s="608"/>
      <c r="F911" s="608"/>
      <c r="G911" s="608"/>
      <c r="H911" s="608"/>
      <c r="I911" s="608"/>
      <c r="J911" s="608"/>
      <c r="K911" s="608"/>
      <c r="L911" s="603">
        <f t="shared" si="31"/>
        <v>0</v>
      </c>
      <c r="M911" s="11"/>
    </row>
    <row r="912" spans="1:13" ht="12" customHeight="1">
      <c r="A912" s="738"/>
      <c r="B912" s="576" t="s">
        <v>558</v>
      </c>
      <c r="C912" s="608"/>
      <c r="D912" s="608"/>
      <c r="E912" s="608"/>
      <c r="F912" s="608"/>
      <c r="G912" s="608"/>
      <c r="H912" s="608"/>
      <c r="I912" s="608"/>
      <c r="J912" s="608"/>
      <c r="K912" s="608"/>
      <c r="L912" s="603">
        <f t="shared" si="31"/>
        <v>0</v>
      </c>
      <c r="M912" s="11"/>
    </row>
    <row r="913" spans="1:13" ht="12" customHeight="1">
      <c r="A913" s="738"/>
      <c r="B913" s="577" t="s">
        <v>559</v>
      </c>
      <c r="C913" s="608"/>
      <c r="D913" s="608"/>
      <c r="E913" s="608"/>
      <c r="F913" s="608"/>
      <c r="G913" s="608"/>
      <c r="H913" s="608"/>
      <c r="I913" s="608"/>
      <c r="J913" s="608"/>
      <c r="K913" s="608"/>
      <c r="L913" s="603">
        <f t="shared" si="31"/>
        <v>0</v>
      </c>
      <c r="M913" s="11"/>
    </row>
    <row r="914" spans="1:13" ht="12" customHeight="1">
      <c r="A914" s="738"/>
      <c r="B914" s="578" t="s">
        <v>560</v>
      </c>
      <c r="C914" s="608"/>
      <c r="D914" s="608"/>
      <c r="E914" s="608"/>
      <c r="F914" s="608"/>
      <c r="G914" s="608"/>
      <c r="H914" s="608"/>
      <c r="I914" s="608"/>
      <c r="J914" s="608"/>
      <c r="K914" s="608"/>
      <c r="L914" s="603">
        <f t="shared" si="31"/>
        <v>0</v>
      </c>
      <c r="M914" s="11"/>
    </row>
    <row r="915" spans="1:13" ht="12" customHeight="1">
      <c r="A915" s="738"/>
      <c r="B915" s="578" t="s">
        <v>563</v>
      </c>
      <c r="C915" s="608"/>
      <c r="D915" s="608"/>
      <c r="E915" s="608"/>
      <c r="F915" s="608"/>
      <c r="G915" s="608"/>
      <c r="H915" s="608"/>
      <c r="I915" s="608"/>
      <c r="J915" s="608"/>
      <c r="K915" s="608"/>
      <c r="L915" s="603">
        <f t="shared" si="31"/>
        <v>0</v>
      </c>
      <c r="M915" s="11"/>
    </row>
    <row r="916" spans="1:13" ht="12" customHeight="1">
      <c r="A916" s="738"/>
      <c r="B916" s="577" t="s">
        <v>556</v>
      </c>
      <c r="C916" s="608"/>
      <c r="D916" s="608"/>
      <c r="E916" s="608"/>
      <c r="F916" s="608"/>
      <c r="G916" s="608"/>
      <c r="H916" s="608"/>
      <c r="I916" s="608"/>
      <c r="J916" s="608"/>
      <c r="K916" s="608"/>
      <c r="L916" s="603">
        <f t="shared" si="31"/>
        <v>0</v>
      </c>
      <c r="M916" s="11"/>
    </row>
    <row r="917" spans="1:13" ht="12" customHeight="1">
      <c r="A917" s="738"/>
      <c r="B917" s="578" t="s">
        <v>561</v>
      </c>
      <c r="C917" s="608"/>
      <c r="D917" s="608"/>
      <c r="E917" s="608"/>
      <c r="F917" s="608"/>
      <c r="G917" s="608"/>
      <c r="H917" s="608"/>
      <c r="I917" s="608"/>
      <c r="J917" s="608"/>
      <c r="K917" s="608"/>
      <c r="L917" s="603">
        <f t="shared" si="31"/>
        <v>0</v>
      </c>
      <c r="M917" s="11"/>
    </row>
    <row r="918" spans="1:13" ht="12" customHeight="1">
      <c r="A918" s="738"/>
      <c r="B918" s="578" t="s">
        <v>562</v>
      </c>
      <c r="C918" s="608"/>
      <c r="D918" s="608"/>
      <c r="E918" s="608"/>
      <c r="F918" s="608"/>
      <c r="G918" s="608"/>
      <c r="H918" s="608"/>
      <c r="I918" s="608"/>
      <c r="J918" s="608"/>
      <c r="K918" s="608"/>
      <c r="L918" s="603">
        <f t="shared" si="31"/>
        <v>0</v>
      </c>
      <c r="M918" s="11"/>
    </row>
    <row r="919" spans="1:13" ht="12" customHeight="1">
      <c r="A919" s="738"/>
      <c r="B919" s="604" t="s">
        <v>564</v>
      </c>
      <c r="C919" s="608"/>
      <c r="D919" s="608"/>
      <c r="E919" s="608"/>
      <c r="F919" s="608"/>
      <c r="G919" s="608"/>
      <c r="H919" s="608"/>
      <c r="I919" s="608"/>
      <c r="J919" s="608"/>
      <c r="K919" s="608"/>
      <c r="L919" s="603">
        <f t="shared" si="31"/>
        <v>0</v>
      </c>
      <c r="M919" s="11"/>
    </row>
    <row r="920" spans="1:13" ht="12" customHeight="1">
      <c r="A920" s="738" t="s">
        <v>165</v>
      </c>
      <c r="B920" s="596" t="s">
        <v>553</v>
      </c>
      <c r="C920" s="608"/>
      <c r="D920" s="608"/>
      <c r="E920" s="608"/>
      <c r="F920" s="608"/>
      <c r="G920" s="608"/>
      <c r="H920" s="608"/>
      <c r="I920" s="608"/>
      <c r="J920" s="608"/>
      <c r="K920" s="608"/>
      <c r="L920" s="603">
        <f t="shared" si="31"/>
        <v>0</v>
      </c>
      <c r="M920" s="11"/>
    </row>
    <row r="921" spans="1:13" ht="12" customHeight="1">
      <c r="A921" s="738"/>
      <c r="B921" s="574" t="s">
        <v>557</v>
      </c>
      <c r="C921" s="608"/>
      <c r="D921" s="608"/>
      <c r="E921" s="608"/>
      <c r="F921" s="608"/>
      <c r="G921" s="608"/>
      <c r="H921" s="608"/>
      <c r="I921" s="608"/>
      <c r="J921" s="608"/>
      <c r="K921" s="608"/>
      <c r="L921" s="603">
        <f t="shared" si="31"/>
        <v>0</v>
      </c>
      <c r="M921" s="11"/>
    </row>
    <row r="922" spans="1:13" ht="12" customHeight="1">
      <c r="A922" s="738"/>
      <c r="B922" s="576" t="s">
        <v>558</v>
      </c>
      <c r="C922" s="608"/>
      <c r="D922" s="608"/>
      <c r="E922" s="608"/>
      <c r="F922" s="608"/>
      <c r="G922" s="608"/>
      <c r="H922" s="608"/>
      <c r="I922" s="608"/>
      <c r="J922" s="608"/>
      <c r="K922" s="608"/>
      <c r="L922" s="603">
        <f t="shared" si="31"/>
        <v>0</v>
      </c>
      <c r="M922" s="11"/>
    </row>
    <row r="923" spans="1:13" ht="12" customHeight="1">
      <c r="A923" s="738"/>
      <c r="B923" s="577" t="s">
        <v>559</v>
      </c>
      <c r="C923" s="608"/>
      <c r="D923" s="608"/>
      <c r="E923" s="608"/>
      <c r="F923" s="608"/>
      <c r="G923" s="608"/>
      <c r="H923" s="608"/>
      <c r="I923" s="608"/>
      <c r="J923" s="608"/>
      <c r="K923" s="608"/>
      <c r="L923" s="603">
        <f t="shared" si="31"/>
        <v>0</v>
      </c>
      <c r="M923" s="11"/>
    </row>
    <row r="924" spans="1:13" ht="12" customHeight="1">
      <c r="A924" s="738"/>
      <c r="B924" s="578" t="s">
        <v>560</v>
      </c>
      <c r="C924" s="608"/>
      <c r="D924" s="608"/>
      <c r="E924" s="608"/>
      <c r="F924" s="608"/>
      <c r="G924" s="608"/>
      <c r="H924" s="608"/>
      <c r="I924" s="608"/>
      <c r="J924" s="608"/>
      <c r="K924" s="608"/>
      <c r="L924" s="603">
        <f t="shared" si="31"/>
        <v>0</v>
      </c>
      <c r="M924" s="11"/>
    </row>
    <row r="925" spans="1:13" ht="12" customHeight="1">
      <c r="A925" s="738"/>
      <c r="B925" s="578" t="s">
        <v>563</v>
      </c>
      <c r="C925" s="608"/>
      <c r="D925" s="608"/>
      <c r="E925" s="608"/>
      <c r="F925" s="608"/>
      <c r="G925" s="608"/>
      <c r="H925" s="608"/>
      <c r="I925" s="608"/>
      <c r="J925" s="608"/>
      <c r="K925" s="608"/>
      <c r="L925" s="603">
        <f t="shared" si="31"/>
        <v>0</v>
      </c>
      <c r="M925" s="11"/>
    </row>
    <row r="926" spans="1:13" ht="12" customHeight="1">
      <c r="A926" s="738"/>
      <c r="B926" s="577" t="s">
        <v>556</v>
      </c>
      <c r="C926" s="608"/>
      <c r="D926" s="608"/>
      <c r="E926" s="608"/>
      <c r="F926" s="608"/>
      <c r="G926" s="608"/>
      <c r="H926" s="608"/>
      <c r="I926" s="608"/>
      <c r="J926" s="608"/>
      <c r="K926" s="608"/>
      <c r="L926" s="603">
        <f t="shared" si="31"/>
        <v>0</v>
      </c>
      <c r="M926" s="11"/>
    </row>
    <row r="927" spans="1:13" ht="12" customHeight="1">
      <c r="A927" s="738"/>
      <c r="B927" s="578" t="s">
        <v>561</v>
      </c>
      <c r="C927" s="608"/>
      <c r="D927" s="608"/>
      <c r="E927" s="608"/>
      <c r="F927" s="608"/>
      <c r="G927" s="608"/>
      <c r="H927" s="608"/>
      <c r="I927" s="608"/>
      <c r="J927" s="608"/>
      <c r="K927" s="608"/>
      <c r="L927" s="603">
        <f t="shared" si="31"/>
        <v>0</v>
      </c>
      <c r="M927" s="11"/>
    </row>
    <row r="928" spans="1:13" ht="12" customHeight="1">
      <c r="A928" s="738"/>
      <c r="B928" s="578" t="s">
        <v>562</v>
      </c>
      <c r="C928" s="608"/>
      <c r="D928" s="608"/>
      <c r="E928" s="608"/>
      <c r="F928" s="608"/>
      <c r="G928" s="608"/>
      <c r="H928" s="608"/>
      <c r="I928" s="608"/>
      <c r="J928" s="608"/>
      <c r="K928" s="608"/>
      <c r="L928" s="603">
        <f t="shared" si="31"/>
        <v>0</v>
      </c>
      <c r="M928" s="11"/>
    </row>
    <row r="929" spans="1:13" ht="12" customHeight="1">
      <c r="A929" s="738"/>
      <c r="B929" s="604" t="s">
        <v>564</v>
      </c>
      <c r="C929" s="608"/>
      <c r="D929" s="608"/>
      <c r="E929" s="608"/>
      <c r="F929" s="608"/>
      <c r="G929" s="608"/>
      <c r="H929" s="608"/>
      <c r="I929" s="608"/>
      <c r="J929" s="608"/>
      <c r="K929" s="608"/>
      <c r="L929" s="603">
        <f t="shared" si="31"/>
        <v>0</v>
      </c>
      <c r="M929" s="11"/>
    </row>
    <row r="930" spans="1:13" ht="12" customHeight="1">
      <c r="A930" s="738" t="s">
        <v>597</v>
      </c>
      <c r="B930" s="596" t="s">
        <v>553</v>
      </c>
      <c r="C930" s="608"/>
      <c r="D930" s="608"/>
      <c r="E930" s="608"/>
      <c r="F930" s="608"/>
      <c r="G930" s="608"/>
      <c r="H930" s="608"/>
      <c r="I930" s="608"/>
      <c r="J930" s="608"/>
      <c r="K930" s="608"/>
      <c r="L930" s="603">
        <f t="shared" si="31"/>
        <v>0</v>
      </c>
      <c r="M930" s="11"/>
    </row>
    <row r="931" spans="1:13" ht="12" customHeight="1">
      <c r="A931" s="738"/>
      <c r="B931" s="574" t="s">
        <v>557</v>
      </c>
      <c r="C931" s="608"/>
      <c r="D931" s="608"/>
      <c r="E931" s="608"/>
      <c r="F931" s="608"/>
      <c r="G931" s="608"/>
      <c r="H931" s="608"/>
      <c r="I931" s="608"/>
      <c r="J931" s="608"/>
      <c r="K931" s="608"/>
      <c r="L931" s="603">
        <f t="shared" si="31"/>
        <v>0</v>
      </c>
      <c r="M931" s="11"/>
    </row>
    <row r="932" spans="1:13" ht="12" customHeight="1">
      <c r="A932" s="738"/>
      <c r="B932" s="576" t="s">
        <v>558</v>
      </c>
      <c r="C932" s="608"/>
      <c r="D932" s="608"/>
      <c r="E932" s="608"/>
      <c r="F932" s="608"/>
      <c r="G932" s="608"/>
      <c r="H932" s="608"/>
      <c r="I932" s="608"/>
      <c r="J932" s="608"/>
      <c r="K932" s="608"/>
      <c r="L932" s="603">
        <f t="shared" si="31"/>
        <v>0</v>
      </c>
      <c r="M932" s="11"/>
    </row>
    <row r="933" spans="1:13" ht="12" customHeight="1">
      <c r="A933" s="738"/>
      <c r="B933" s="577" t="s">
        <v>559</v>
      </c>
      <c r="C933" s="608"/>
      <c r="D933" s="608"/>
      <c r="E933" s="608"/>
      <c r="F933" s="608"/>
      <c r="G933" s="608"/>
      <c r="H933" s="608"/>
      <c r="I933" s="608"/>
      <c r="J933" s="608"/>
      <c r="K933" s="608"/>
      <c r="L933" s="603">
        <f t="shared" si="31"/>
        <v>0</v>
      </c>
      <c r="M933" s="11"/>
    </row>
    <row r="934" spans="1:13" ht="12" customHeight="1">
      <c r="A934" s="738"/>
      <c r="B934" s="578" t="s">
        <v>560</v>
      </c>
      <c r="C934" s="608"/>
      <c r="D934" s="608"/>
      <c r="E934" s="608"/>
      <c r="F934" s="608"/>
      <c r="G934" s="608"/>
      <c r="H934" s="608"/>
      <c r="I934" s="608"/>
      <c r="J934" s="608"/>
      <c r="K934" s="608"/>
      <c r="L934" s="603">
        <f t="shared" si="31"/>
        <v>0</v>
      </c>
      <c r="M934" s="11"/>
    </row>
    <row r="935" spans="1:13" ht="12" customHeight="1">
      <c r="A935" s="738"/>
      <c r="B935" s="578" t="s">
        <v>563</v>
      </c>
      <c r="C935" s="608"/>
      <c r="D935" s="608"/>
      <c r="E935" s="608"/>
      <c r="F935" s="608"/>
      <c r="G935" s="608"/>
      <c r="H935" s="608"/>
      <c r="I935" s="608"/>
      <c r="J935" s="608"/>
      <c r="K935" s="608"/>
      <c r="L935" s="603">
        <f t="shared" si="31"/>
        <v>0</v>
      </c>
      <c r="M935" s="11"/>
    </row>
    <row r="936" spans="1:13" ht="12" customHeight="1">
      <c r="A936" s="738"/>
      <c r="B936" s="577" t="s">
        <v>556</v>
      </c>
      <c r="C936" s="608"/>
      <c r="D936" s="608"/>
      <c r="E936" s="608"/>
      <c r="F936" s="608"/>
      <c r="G936" s="608"/>
      <c r="H936" s="608"/>
      <c r="I936" s="608"/>
      <c r="J936" s="608"/>
      <c r="K936" s="608"/>
      <c r="L936" s="603">
        <f t="shared" si="31"/>
        <v>0</v>
      </c>
      <c r="M936" s="11"/>
    </row>
    <row r="937" spans="1:13" ht="12" customHeight="1">
      <c r="A937" s="738"/>
      <c r="B937" s="578" t="s">
        <v>561</v>
      </c>
      <c r="C937" s="608"/>
      <c r="D937" s="608"/>
      <c r="E937" s="608"/>
      <c r="F937" s="608"/>
      <c r="G937" s="608"/>
      <c r="H937" s="608"/>
      <c r="I937" s="608"/>
      <c r="J937" s="608"/>
      <c r="K937" s="608"/>
      <c r="L937" s="603">
        <f t="shared" si="31"/>
        <v>0</v>
      </c>
      <c r="M937" s="11"/>
    </row>
    <row r="938" spans="1:13" ht="12" customHeight="1">
      <c r="A938" s="738"/>
      <c r="B938" s="578" t="s">
        <v>562</v>
      </c>
      <c r="C938" s="608"/>
      <c r="D938" s="608"/>
      <c r="E938" s="608"/>
      <c r="F938" s="608"/>
      <c r="G938" s="608"/>
      <c r="H938" s="608"/>
      <c r="I938" s="608"/>
      <c r="J938" s="608"/>
      <c r="K938" s="608"/>
      <c r="L938" s="603">
        <f t="shared" si="31"/>
        <v>0</v>
      </c>
      <c r="M938" s="11"/>
    </row>
    <row r="939" spans="1:13" ht="12" customHeight="1">
      <c r="A939" s="738"/>
      <c r="B939" s="604" t="s">
        <v>564</v>
      </c>
      <c r="C939" s="608"/>
      <c r="D939" s="608"/>
      <c r="E939" s="608"/>
      <c r="F939" s="608"/>
      <c r="G939" s="608"/>
      <c r="H939" s="608"/>
      <c r="I939" s="608"/>
      <c r="J939" s="608"/>
      <c r="K939" s="608"/>
      <c r="L939" s="603">
        <f t="shared" si="31"/>
        <v>0</v>
      </c>
      <c r="M939" s="11"/>
    </row>
    <row r="940" spans="1:13" ht="12" customHeight="1">
      <c r="A940" s="738" t="s">
        <v>190</v>
      </c>
      <c r="B940" s="596" t="s">
        <v>553</v>
      </c>
      <c r="C940" s="608"/>
      <c r="D940" s="608"/>
      <c r="E940" s="608"/>
      <c r="F940" s="608"/>
      <c r="G940" s="608"/>
      <c r="H940" s="608"/>
      <c r="I940" s="608"/>
      <c r="J940" s="608"/>
      <c r="K940" s="608"/>
      <c r="L940" s="603">
        <f t="shared" si="31"/>
        <v>0</v>
      </c>
      <c r="M940" s="11"/>
    </row>
    <row r="941" spans="1:13" ht="12" customHeight="1">
      <c r="A941" s="738"/>
      <c r="B941" s="574" t="s">
        <v>557</v>
      </c>
      <c r="C941" s="608"/>
      <c r="D941" s="608"/>
      <c r="E941" s="608"/>
      <c r="F941" s="608"/>
      <c r="G941" s="608"/>
      <c r="H941" s="608"/>
      <c r="I941" s="608"/>
      <c r="J941" s="608"/>
      <c r="K941" s="608"/>
      <c r="L941" s="603">
        <f t="shared" si="31"/>
        <v>0</v>
      </c>
      <c r="M941" s="11"/>
    </row>
    <row r="942" spans="1:13" ht="12" customHeight="1">
      <c r="A942" s="738"/>
      <c r="B942" s="576" t="s">
        <v>558</v>
      </c>
      <c r="C942" s="608"/>
      <c r="D942" s="608"/>
      <c r="E942" s="608"/>
      <c r="F942" s="608"/>
      <c r="G942" s="608"/>
      <c r="H942" s="608"/>
      <c r="I942" s="608"/>
      <c r="J942" s="608"/>
      <c r="K942" s="608"/>
      <c r="L942" s="603">
        <f t="shared" si="31"/>
        <v>0</v>
      </c>
      <c r="M942" s="11"/>
    </row>
    <row r="943" spans="1:13" ht="12" customHeight="1">
      <c r="A943" s="738"/>
      <c r="B943" s="577" t="s">
        <v>559</v>
      </c>
      <c r="C943" s="608"/>
      <c r="D943" s="608"/>
      <c r="E943" s="608"/>
      <c r="F943" s="608"/>
      <c r="G943" s="608"/>
      <c r="H943" s="608"/>
      <c r="I943" s="608"/>
      <c r="J943" s="608"/>
      <c r="K943" s="608"/>
      <c r="L943" s="603">
        <f t="shared" si="31"/>
        <v>0</v>
      </c>
      <c r="M943" s="11"/>
    </row>
    <row r="944" spans="1:13" ht="12" customHeight="1">
      <c r="A944" s="738"/>
      <c r="B944" s="578" t="s">
        <v>560</v>
      </c>
      <c r="C944" s="608"/>
      <c r="D944" s="608"/>
      <c r="E944" s="608"/>
      <c r="F944" s="608"/>
      <c r="G944" s="608"/>
      <c r="H944" s="608"/>
      <c r="I944" s="608"/>
      <c r="J944" s="608"/>
      <c r="K944" s="608"/>
      <c r="L944" s="603">
        <f t="shared" si="31"/>
        <v>0</v>
      </c>
      <c r="M944" s="11"/>
    </row>
    <row r="945" spans="1:13" ht="12" customHeight="1">
      <c r="A945" s="738"/>
      <c r="B945" s="578" t="s">
        <v>563</v>
      </c>
      <c r="C945" s="608"/>
      <c r="D945" s="608"/>
      <c r="E945" s="608"/>
      <c r="F945" s="608"/>
      <c r="G945" s="608"/>
      <c r="H945" s="608"/>
      <c r="I945" s="608"/>
      <c r="J945" s="608"/>
      <c r="K945" s="608"/>
      <c r="L945" s="603">
        <f t="shared" si="31"/>
        <v>0</v>
      </c>
      <c r="M945" s="11"/>
    </row>
    <row r="946" spans="1:13" ht="12" customHeight="1">
      <c r="A946" s="738"/>
      <c r="B946" s="577" t="s">
        <v>556</v>
      </c>
      <c r="C946" s="608"/>
      <c r="D946" s="608"/>
      <c r="E946" s="608"/>
      <c r="F946" s="608"/>
      <c r="G946" s="608"/>
      <c r="H946" s="608"/>
      <c r="I946" s="608"/>
      <c r="J946" s="608"/>
      <c r="K946" s="608"/>
      <c r="L946" s="603">
        <f t="shared" si="31"/>
        <v>0</v>
      </c>
      <c r="M946" s="11"/>
    </row>
    <row r="947" spans="1:13" ht="12" customHeight="1">
      <c r="A947" s="738"/>
      <c r="B947" s="578" t="s">
        <v>561</v>
      </c>
      <c r="C947" s="608"/>
      <c r="D947" s="608"/>
      <c r="E947" s="608"/>
      <c r="F947" s="608"/>
      <c r="G947" s="608"/>
      <c r="H947" s="608"/>
      <c r="I947" s="608"/>
      <c r="J947" s="608"/>
      <c r="K947" s="608"/>
      <c r="L947" s="603">
        <f t="shared" si="31"/>
        <v>0</v>
      </c>
      <c r="M947" s="11"/>
    </row>
    <row r="948" spans="1:13" ht="12" customHeight="1">
      <c r="A948" s="738"/>
      <c r="B948" s="578" t="s">
        <v>562</v>
      </c>
      <c r="C948" s="608"/>
      <c r="D948" s="608"/>
      <c r="E948" s="608"/>
      <c r="F948" s="608"/>
      <c r="G948" s="608"/>
      <c r="H948" s="608"/>
      <c r="I948" s="608"/>
      <c r="J948" s="608"/>
      <c r="K948" s="608"/>
      <c r="L948" s="603">
        <f t="shared" si="31"/>
        <v>0</v>
      </c>
      <c r="M948" s="11"/>
    </row>
    <row r="949" spans="1:13" ht="12" customHeight="1">
      <c r="A949" s="738"/>
      <c r="B949" s="604" t="s">
        <v>564</v>
      </c>
      <c r="C949" s="608"/>
      <c r="D949" s="608"/>
      <c r="E949" s="608"/>
      <c r="F949" s="608"/>
      <c r="G949" s="608"/>
      <c r="H949" s="608"/>
      <c r="I949" s="608"/>
      <c r="J949" s="608"/>
      <c r="K949" s="608"/>
      <c r="L949" s="603">
        <f t="shared" si="31"/>
        <v>0</v>
      </c>
      <c r="M949" s="11"/>
    </row>
    <row r="950" spans="1:13" ht="12" customHeight="1">
      <c r="A950" s="738" t="s">
        <v>163</v>
      </c>
      <c r="B950" s="596" t="s">
        <v>553</v>
      </c>
      <c r="C950" s="608"/>
      <c r="D950" s="608"/>
      <c r="E950" s="608"/>
      <c r="F950" s="608"/>
      <c r="G950" s="608"/>
      <c r="H950" s="608"/>
      <c r="I950" s="608"/>
      <c r="J950" s="608"/>
      <c r="K950" s="608"/>
      <c r="L950" s="603">
        <f t="shared" si="31"/>
        <v>0</v>
      </c>
      <c r="M950" s="11"/>
    </row>
    <row r="951" spans="1:13" ht="12" customHeight="1">
      <c r="A951" s="738"/>
      <c r="B951" s="574" t="s">
        <v>557</v>
      </c>
      <c r="C951" s="608"/>
      <c r="D951" s="608"/>
      <c r="E951" s="608"/>
      <c r="F951" s="608"/>
      <c r="G951" s="608"/>
      <c r="H951" s="608"/>
      <c r="I951" s="608"/>
      <c r="J951" s="608"/>
      <c r="K951" s="608"/>
      <c r="L951" s="603">
        <f t="shared" si="31"/>
        <v>0</v>
      </c>
      <c r="M951" s="11"/>
    </row>
    <row r="952" spans="1:13" ht="12" customHeight="1">
      <c r="A952" s="738"/>
      <c r="B952" s="576" t="s">
        <v>558</v>
      </c>
      <c r="C952" s="608"/>
      <c r="D952" s="608"/>
      <c r="E952" s="608"/>
      <c r="F952" s="608"/>
      <c r="G952" s="608"/>
      <c r="H952" s="608"/>
      <c r="I952" s="608"/>
      <c r="J952" s="608"/>
      <c r="K952" s="608"/>
      <c r="L952" s="603">
        <f t="shared" si="31"/>
        <v>0</v>
      </c>
      <c r="M952" s="11"/>
    </row>
    <row r="953" spans="1:13" ht="12" customHeight="1">
      <c r="A953" s="738"/>
      <c r="B953" s="577" t="s">
        <v>559</v>
      </c>
      <c r="C953" s="608"/>
      <c r="D953" s="608"/>
      <c r="E953" s="608"/>
      <c r="F953" s="608"/>
      <c r="G953" s="608"/>
      <c r="H953" s="608"/>
      <c r="I953" s="608"/>
      <c r="J953" s="608"/>
      <c r="K953" s="608"/>
      <c r="L953" s="603">
        <f t="shared" si="31"/>
        <v>0</v>
      </c>
      <c r="M953" s="11"/>
    </row>
    <row r="954" spans="1:13" ht="12" customHeight="1">
      <c r="A954" s="738"/>
      <c r="B954" s="578" t="s">
        <v>560</v>
      </c>
      <c r="C954" s="608"/>
      <c r="D954" s="608"/>
      <c r="E954" s="608"/>
      <c r="F954" s="608"/>
      <c r="G954" s="608"/>
      <c r="H954" s="608"/>
      <c r="I954" s="608"/>
      <c r="J954" s="608"/>
      <c r="K954" s="608"/>
      <c r="L954" s="603">
        <f t="shared" si="31"/>
        <v>0</v>
      </c>
      <c r="M954" s="11"/>
    </row>
    <row r="955" spans="1:13" ht="12" customHeight="1">
      <c r="A955" s="738"/>
      <c r="B955" s="578" t="s">
        <v>563</v>
      </c>
      <c r="C955" s="608"/>
      <c r="D955" s="608"/>
      <c r="E955" s="608"/>
      <c r="F955" s="608"/>
      <c r="G955" s="608"/>
      <c r="H955" s="608"/>
      <c r="I955" s="608"/>
      <c r="J955" s="608"/>
      <c r="K955" s="608"/>
      <c r="L955" s="603">
        <f t="shared" si="31"/>
        <v>0</v>
      </c>
      <c r="M955" s="11"/>
    </row>
    <row r="956" spans="1:13" ht="12" customHeight="1">
      <c r="A956" s="738"/>
      <c r="B956" s="577" t="s">
        <v>556</v>
      </c>
      <c r="C956" s="608"/>
      <c r="D956" s="608"/>
      <c r="E956" s="608"/>
      <c r="F956" s="608"/>
      <c r="G956" s="608"/>
      <c r="H956" s="608"/>
      <c r="I956" s="608"/>
      <c r="J956" s="608"/>
      <c r="K956" s="608"/>
      <c r="L956" s="603">
        <f t="shared" si="31"/>
        <v>0</v>
      </c>
      <c r="M956" s="11"/>
    </row>
    <row r="957" spans="1:13" ht="12" customHeight="1">
      <c r="A957" s="738"/>
      <c r="B957" s="578" t="s">
        <v>561</v>
      </c>
      <c r="C957" s="608"/>
      <c r="D957" s="608"/>
      <c r="E957" s="608"/>
      <c r="F957" s="608"/>
      <c r="G957" s="608"/>
      <c r="H957" s="608"/>
      <c r="I957" s="608"/>
      <c r="J957" s="608"/>
      <c r="K957" s="608"/>
      <c r="L957" s="603">
        <f t="shared" si="31"/>
        <v>0</v>
      </c>
      <c r="M957" s="11"/>
    </row>
    <row r="958" spans="1:13" ht="12" customHeight="1">
      <c r="A958" s="738"/>
      <c r="B958" s="578" t="s">
        <v>562</v>
      </c>
      <c r="C958" s="608"/>
      <c r="D958" s="608"/>
      <c r="E958" s="608"/>
      <c r="F958" s="608"/>
      <c r="G958" s="608"/>
      <c r="H958" s="608"/>
      <c r="I958" s="608"/>
      <c r="J958" s="608"/>
      <c r="K958" s="608"/>
      <c r="L958" s="603">
        <f t="shared" si="31"/>
        <v>0</v>
      </c>
      <c r="M958" s="11"/>
    </row>
    <row r="959" spans="1:13" ht="12" customHeight="1">
      <c r="A959" s="738"/>
      <c r="B959" s="604" t="s">
        <v>564</v>
      </c>
      <c r="C959" s="608"/>
      <c r="D959" s="608"/>
      <c r="E959" s="608"/>
      <c r="F959" s="608"/>
      <c r="G959" s="608"/>
      <c r="H959" s="608"/>
      <c r="I959" s="608"/>
      <c r="J959" s="608"/>
      <c r="K959" s="608"/>
      <c r="L959" s="603">
        <f t="shared" si="31"/>
        <v>0</v>
      </c>
      <c r="M959" s="11"/>
    </row>
    <row r="960" spans="1:13" ht="12" customHeight="1">
      <c r="A960" s="738" t="s">
        <v>167</v>
      </c>
      <c r="B960" s="596" t="s">
        <v>553</v>
      </c>
      <c r="C960" s="608"/>
      <c r="D960" s="608"/>
      <c r="E960" s="608"/>
      <c r="F960" s="608"/>
      <c r="G960" s="608"/>
      <c r="H960" s="608"/>
      <c r="I960" s="608"/>
      <c r="J960" s="608"/>
      <c r="K960" s="608"/>
      <c r="L960" s="603">
        <f t="shared" si="31"/>
        <v>0</v>
      </c>
      <c r="M960" s="11"/>
    </row>
    <row r="961" spans="1:13" ht="12" customHeight="1">
      <c r="A961" s="738"/>
      <c r="B961" s="574" t="s">
        <v>557</v>
      </c>
      <c r="C961" s="608"/>
      <c r="D961" s="608"/>
      <c r="E961" s="608"/>
      <c r="F961" s="608"/>
      <c r="G961" s="608"/>
      <c r="H961" s="608"/>
      <c r="I961" s="608"/>
      <c r="J961" s="608"/>
      <c r="K961" s="608"/>
      <c r="L961" s="603">
        <f t="shared" si="31"/>
        <v>0</v>
      </c>
      <c r="M961" s="11"/>
    </row>
    <row r="962" spans="1:13" ht="12" customHeight="1">
      <c r="A962" s="738"/>
      <c r="B962" s="576" t="s">
        <v>558</v>
      </c>
      <c r="C962" s="608"/>
      <c r="D962" s="608"/>
      <c r="E962" s="608"/>
      <c r="F962" s="608"/>
      <c r="G962" s="608"/>
      <c r="H962" s="608"/>
      <c r="I962" s="608"/>
      <c r="J962" s="608"/>
      <c r="K962" s="608"/>
      <c r="L962" s="603">
        <f t="shared" si="31"/>
        <v>0</v>
      </c>
      <c r="M962" s="11"/>
    </row>
    <row r="963" spans="1:13" ht="12" customHeight="1">
      <c r="A963" s="738"/>
      <c r="B963" s="577" t="s">
        <v>559</v>
      </c>
      <c r="C963" s="608"/>
      <c r="D963" s="608"/>
      <c r="E963" s="608"/>
      <c r="F963" s="608"/>
      <c r="G963" s="608"/>
      <c r="H963" s="608"/>
      <c r="I963" s="608"/>
      <c r="J963" s="608"/>
      <c r="K963" s="608"/>
      <c r="L963" s="603">
        <f t="shared" si="31"/>
        <v>0</v>
      </c>
      <c r="M963" s="11"/>
    </row>
    <row r="964" spans="1:13" ht="12" customHeight="1">
      <c r="A964" s="738"/>
      <c r="B964" s="578" t="s">
        <v>560</v>
      </c>
      <c r="C964" s="608"/>
      <c r="D964" s="608"/>
      <c r="E964" s="608"/>
      <c r="F964" s="608"/>
      <c r="G964" s="608"/>
      <c r="H964" s="608"/>
      <c r="I964" s="608"/>
      <c r="J964" s="608"/>
      <c r="K964" s="608"/>
      <c r="L964" s="603">
        <f t="shared" si="31"/>
        <v>0</v>
      </c>
      <c r="M964" s="11"/>
    </row>
    <row r="965" spans="1:13" ht="12" customHeight="1">
      <c r="A965" s="738"/>
      <c r="B965" s="578" t="s">
        <v>563</v>
      </c>
      <c r="C965" s="608"/>
      <c r="D965" s="608"/>
      <c r="E965" s="608"/>
      <c r="F965" s="608"/>
      <c r="G965" s="608"/>
      <c r="H965" s="608"/>
      <c r="I965" s="608"/>
      <c r="J965" s="608"/>
      <c r="K965" s="608"/>
      <c r="L965" s="603">
        <f t="shared" si="31"/>
        <v>0</v>
      </c>
      <c r="M965" s="11"/>
    </row>
    <row r="966" spans="1:13" ht="12" customHeight="1">
      <c r="A966" s="738"/>
      <c r="B966" s="577" t="s">
        <v>556</v>
      </c>
      <c r="C966" s="608"/>
      <c r="D966" s="608"/>
      <c r="E966" s="608"/>
      <c r="F966" s="608"/>
      <c r="G966" s="608"/>
      <c r="H966" s="608"/>
      <c r="I966" s="608"/>
      <c r="J966" s="608"/>
      <c r="K966" s="608"/>
      <c r="L966" s="603">
        <f t="shared" si="31"/>
        <v>0</v>
      </c>
      <c r="M966" s="11"/>
    </row>
    <row r="967" spans="1:13" ht="12" customHeight="1">
      <c r="A967" s="738"/>
      <c r="B967" s="578" t="s">
        <v>561</v>
      </c>
      <c r="C967" s="608"/>
      <c r="D967" s="608"/>
      <c r="E967" s="608"/>
      <c r="F967" s="608"/>
      <c r="G967" s="608"/>
      <c r="H967" s="608"/>
      <c r="I967" s="608"/>
      <c r="J967" s="608"/>
      <c r="K967" s="608"/>
      <c r="L967" s="603">
        <f aca="true" t="shared" si="33" ref="L967:L1030">SUM(C967:K967)</f>
        <v>0</v>
      </c>
      <c r="M967" s="11"/>
    </row>
    <row r="968" spans="1:13" ht="12" customHeight="1">
      <c r="A968" s="738"/>
      <c r="B968" s="578" t="s">
        <v>562</v>
      </c>
      <c r="C968" s="608"/>
      <c r="D968" s="608"/>
      <c r="E968" s="608"/>
      <c r="F968" s="608"/>
      <c r="G968" s="608"/>
      <c r="H968" s="608"/>
      <c r="I968" s="608"/>
      <c r="J968" s="608"/>
      <c r="K968" s="608"/>
      <c r="L968" s="603">
        <f t="shared" si="33"/>
        <v>0</v>
      </c>
      <c r="M968" s="11"/>
    </row>
    <row r="969" spans="1:13" ht="12" customHeight="1" thickBot="1">
      <c r="A969" s="739"/>
      <c r="B969" s="604" t="s">
        <v>564</v>
      </c>
      <c r="C969" s="617"/>
      <c r="D969" s="617"/>
      <c r="E969" s="617"/>
      <c r="F969" s="617"/>
      <c r="G969" s="617"/>
      <c r="H969" s="617"/>
      <c r="I969" s="617"/>
      <c r="J969" s="617"/>
      <c r="K969" s="617"/>
      <c r="L969" s="603">
        <f t="shared" si="33"/>
        <v>0</v>
      </c>
      <c r="M969" s="11"/>
    </row>
    <row r="970" spans="1:13" ht="12" customHeight="1" thickBot="1">
      <c r="A970" s="622" t="s">
        <v>44</v>
      </c>
      <c r="B970" s="620"/>
      <c r="C970" s="620">
        <f>SUM(C910:C969)</f>
        <v>0</v>
      </c>
      <c r="D970" s="620">
        <f aca="true" t="shared" si="34" ref="D970:K970">SUM(D910:D969)</f>
        <v>0</v>
      </c>
      <c r="E970" s="620">
        <f t="shared" si="34"/>
        <v>0</v>
      </c>
      <c r="F970" s="620">
        <f t="shared" si="34"/>
        <v>0</v>
      </c>
      <c r="G970" s="620">
        <f t="shared" si="34"/>
        <v>0</v>
      </c>
      <c r="H970" s="620">
        <f t="shared" si="34"/>
        <v>0</v>
      </c>
      <c r="I970" s="620">
        <f t="shared" si="34"/>
        <v>0</v>
      </c>
      <c r="J970" s="620">
        <f t="shared" si="34"/>
        <v>0</v>
      </c>
      <c r="K970" s="620">
        <f t="shared" si="34"/>
        <v>0</v>
      </c>
      <c r="L970" s="603">
        <f t="shared" si="33"/>
        <v>0</v>
      </c>
      <c r="M970" s="11"/>
    </row>
    <row r="971" spans="1:13" ht="12" customHeight="1" thickBot="1">
      <c r="A971" s="594" t="s">
        <v>610</v>
      </c>
      <c r="B971" s="618"/>
      <c r="C971" s="618"/>
      <c r="D971" s="618"/>
      <c r="E971" s="618"/>
      <c r="F971" s="618"/>
      <c r="G971" s="618"/>
      <c r="H971" s="618"/>
      <c r="I971" s="618"/>
      <c r="J971" s="618"/>
      <c r="K971" s="618"/>
      <c r="L971" s="603">
        <f t="shared" si="33"/>
        <v>0</v>
      </c>
      <c r="M971" s="11"/>
    </row>
    <row r="972" spans="1:13" ht="12" customHeight="1">
      <c r="A972" s="737" t="s">
        <v>192</v>
      </c>
      <c r="B972" s="605" t="s">
        <v>553</v>
      </c>
      <c r="C972" s="621"/>
      <c r="D972" s="621"/>
      <c r="E972" s="621"/>
      <c r="F972" s="621"/>
      <c r="G972" s="621"/>
      <c r="H972" s="621"/>
      <c r="I972" s="621"/>
      <c r="J972" s="621"/>
      <c r="K972" s="621"/>
      <c r="L972" s="603">
        <f t="shared" si="33"/>
        <v>0</v>
      </c>
      <c r="M972" s="11"/>
    </row>
    <row r="973" spans="1:13" ht="12" customHeight="1">
      <c r="A973" s="738"/>
      <c r="B973" s="574" t="s">
        <v>557</v>
      </c>
      <c r="C973" s="608"/>
      <c r="D973" s="608"/>
      <c r="E973" s="608"/>
      <c r="F973" s="608"/>
      <c r="G973" s="608"/>
      <c r="H973" s="608"/>
      <c r="I973" s="608"/>
      <c r="J973" s="608"/>
      <c r="K973" s="608"/>
      <c r="L973" s="603">
        <f t="shared" si="33"/>
        <v>0</v>
      </c>
      <c r="M973" s="11"/>
    </row>
    <row r="974" spans="1:13" ht="12" customHeight="1">
      <c r="A974" s="738"/>
      <c r="B974" s="576" t="s">
        <v>558</v>
      </c>
      <c r="C974" s="608"/>
      <c r="D974" s="608"/>
      <c r="E974" s="608"/>
      <c r="F974" s="608"/>
      <c r="G974" s="608"/>
      <c r="H974" s="608"/>
      <c r="I974" s="608"/>
      <c r="J974" s="608"/>
      <c r="K974" s="608"/>
      <c r="L974" s="603">
        <f t="shared" si="33"/>
        <v>0</v>
      </c>
      <c r="M974" s="11"/>
    </row>
    <row r="975" spans="1:13" ht="12" customHeight="1">
      <c r="A975" s="738"/>
      <c r="B975" s="577" t="s">
        <v>559</v>
      </c>
      <c r="C975" s="608"/>
      <c r="D975" s="608"/>
      <c r="E975" s="608"/>
      <c r="F975" s="608"/>
      <c r="G975" s="608"/>
      <c r="H975" s="608"/>
      <c r="I975" s="608"/>
      <c r="J975" s="608"/>
      <c r="K975" s="608"/>
      <c r="L975" s="603">
        <f t="shared" si="33"/>
        <v>0</v>
      </c>
      <c r="M975" s="11"/>
    </row>
    <row r="976" spans="1:13" ht="12" customHeight="1">
      <c r="A976" s="738"/>
      <c r="B976" s="578" t="s">
        <v>560</v>
      </c>
      <c r="C976" s="608"/>
      <c r="D976" s="608"/>
      <c r="E976" s="608"/>
      <c r="F976" s="608"/>
      <c r="G976" s="608"/>
      <c r="H976" s="608"/>
      <c r="I976" s="608"/>
      <c r="J976" s="608"/>
      <c r="K976" s="608"/>
      <c r="L976" s="603">
        <f t="shared" si="33"/>
        <v>0</v>
      </c>
      <c r="M976" s="11"/>
    </row>
    <row r="977" spans="1:13" ht="12" customHeight="1">
      <c r="A977" s="738"/>
      <c r="B977" s="578" t="s">
        <v>563</v>
      </c>
      <c r="C977" s="608"/>
      <c r="D977" s="608"/>
      <c r="E977" s="608"/>
      <c r="F977" s="608"/>
      <c r="G977" s="608"/>
      <c r="H977" s="608"/>
      <c r="I977" s="608"/>
      <c r="J977" s="608"/>
      <c r="K977" s="608"/>
      <c r="L977" s="603">
        <f t="shared" si="33"/>
        <v>0</v>
      </c>
      <c r="M977" s="11"/>
    </row>
    <row r="978" spans="1:13" ht="12" customHeight="1">
      <c r="A978" s="738"/>
      <c r="B978" s="577" t="s">
        <v>556</v>
      </c>
      <c r="C978" s="608"/>
      <c r="D978" s="608"/>
      <c r="E978" s="608"/>
      <c r="F978" s="608"/>
      <c r="G978" s="608"/>
      <c r="H978" s="608"/>
      <c r="I978" s="608"/>
      <c r="J978" s="608"/>
      <c r="K978" s="608"/>
      <c r="L978" s="603">
        <f t="shared" si="33"/>
        <v>0</v>
      </c>
      <c r="M978" s="11"/>
    </row>
    <row r="979" spans="1:13" ht="12" customHeight="1">
      <c r="A979" s="738"/>
      <c r="B979" s="578" t="s">
        <v>561</v>
      </c>
      <c r="C979" s="608"/>
      <c r="D979" s="608"/>
      <c r="E979" s="608"/>
      <c r="F979" s="608"/>
      <c r="G979" s="608"/>
      <c r="H979" s="608"/>
      <c r="I979" s="608"/>
      <c r="J979" s="608"/>
      <c r="K979" s="608"/>
      <c r="L979" s="603">
        <f t="shared" si="33"/>
        <v>0</v>
      </c>
      <c r="M979" s="11"/>
    </row>
    <row r="980" spans="1:13" ht="12" customHeight="1">
      <c r="A980" s="738"/>
      <c r="B980" s="578" t="s">
        <v>562</v>
      </c>
      <c r="C980" s="608"/>
      <c r="D980" s="608"/>
      <c r="E980" s="608"/>
      <c r="F980" s="608"/>
      <c r="G980" s="608"/>
      <c r="H980" s="608"/>
      <c r="I980" s="608"/>
      <c r="J980" s="608"/>
      <c r="K980" s="608"/>
      <c r="L980" s="603">
        <f t="shared" si="33"/>
        <v>0</v>
      </c>
      <c r="M980" s="11"/>
    </row>
    <row r="981" spans="1:13" ht="12" customHeight="1">
      <c r="A981" s="738"/>
      <c r="B981" s="598" t="s">
        <v>564</v>
      </c>
      <c r="C981" s="608"/>
      <c r="D981" s="608"/>
      <c r="E981" s="608"/>
      <c r="F981" s="608"/>
      <c r="G981" s="608"/>
      <c r="H981" s="608"/>
      <c r="I981" s="608"/>
      <c r="J981" s="608"/>
      <c r="K981" s="608"/>
      <c r="L981" s="603">
        <f t="shared" si="33"/>
        <v>0</v>
      </c>
      <c r="M981" s="11"/>
    </row>
    <row r="982" spans="1:13" ht="12" customHeight="1">
      <c r="A982" s="738" t="s">
        <v>611</v>
      </c>
      <c r="B982" s="596" t="s">
        <v>553</v>
      </c>
      <c r="C982" s="608"/>
      <c r="D982" s="608"/>
      <c r="E982" s="608"/>
      <c r="F982" s="608"/>
      <c r="G982" s="608"/>
      <c r="H982" s="608"/>
      <c r="I982" s="608"/>
      <c r="J982" s="608"/>
      <c r="K982" s="608"/>
      <c r="L982" s="603">
        <f t="shared" si="33"/>
        <v>0</v>
      </c>
      <c r="M982" s="11"/>
    </row>
    <row r="983" spans="1:13" ht="12" customHeight="1">
      <c r="A983" s="738"/>
      <c r="B983" s="574" t="s">
        <v>557</v>
      </c>
      <c r="C983" s="608"/>
      <c r="D983" s="608"/>
      <c r="E983" s="608"/>
      <c r="F983" s="608"/>
      <c r="G983" s="608"/>
      <c r="H983" s="608"/>
      <c r="I983" s="608"/>
      <c r="J983" s="608"/>
      <c r="K983" s="608"/>
      <c r="L983" s="603">
        <f t="shared" si="33"/>
        <v>0</v>
      </c>
      <c r="M983" s="11"/>
    </row>
    <row r="984" spans="1:13" ht="12" customHeight="1">
      <c r="A984" s="738"/>
      <c r="B984" s="576" t="s">
        <v>558</v>
      </c>
      <c r="C984" s="608"/>
      <c r="D984" s="608"/>
      <c r="E984" s="608"/>
      <c r="F984" s="608"/>
      <c r="G984" s="608"/>
      <c r="H984" s="608"/>
      <c r="I984" s="608"/>
      <c r="J984" s="608"/>
      <c r="K984" s="608"/>
      <c r="L984" s="603">
        <f t="shared" si="33"/>
        <v>0</v>
      </c>
      <c r="M984" s="11"/>
    </row>
    <row r="985" spans="1:13" ht="12" customHeight="1">
      <c r="A985" s="738"/>
      <c r="B985" s="577" t="s">
        <v>559</v>
      </c>
      <c r="C985" s="608"/>
      <c r="D985" s="608"/>
      <c r="E985" s="608"/>
      <c r="F985" s="608"/>
      <c r="G985" s="608"/>
      <c r="H985" s="608"/>
      <c r="I985" s="608"/>
      <c r="J985" s="608"/>
      <c r="K985" s="608"/>
      <c r="L985" s="603">
        <f t="shared" si="33"/>
        <v>0</v>
      </c>
      <c r="M985" s="11"/>
    </row>
    <row r="986" spans="1:13" ht="12" customHeight="1">
      <c r="A986" s="738"/>
      <c r="B986" s="578" t="s">
        <v>560</v>
      </c>
      <c r="C986" s="608"/>
      <c r="D986" s="608"/>
      <c r="E986" s="608"/>
      <c r="F986" s="608"/>
      <c r="G986" s="608"/>
      <c r="H986" s="608"/>
      <c r="I986" s="608"/>
      <c r="J986" s="608"/>
      <c r="K986" s="608"/>
      <c r="L986" s="603">
        <f t="shared" si="33"/>
        <v>0</v>
      </c>
      <c r="M986" s="11"/>
    </row>
    <row r="987" spans="1:13" ht="12" customHeight="1">
      <c r="A987" s="738"/>
      <c r="B987" s="578" t="s">
        <v>563</v>
      </c>
      <c r="C987" s="608"/>
      <c r="D987" s="608"/>
      <c r="E987" s="608"/>
      <c r="F987" s="608"/>
      <c r="G987" s="608"/>
      <c r="H987" s="608"/>
      <c r="I987" s="608"/>
      <c r="J987" s="608"/>
      <c r="K987" s="608"/>
      <c r="L987" s="603">
        <f t="shared" si="33"/>
        <v>0</v>
      </c>
      <c r="M987" s="11"/>
    </row>
    <row r="988" spans="1:13" ht="12" customHeight="1">
      <c r="A988" s="738"/>
      <c r="B988" s="577" t="s">
        <v>556</v>
      </c>
      <c r="C988" s="608"/>
      <c r="D988" s="608"/>
      <c r="E988" s="608"/>
      <c r="F988" s="608"/>
      <c r="G988" s="608"/>
      <c r="H988" s="608"/>
      <c r="I988" s="608"/>
      <c r="J988" s="608"/>
      <c r="K988" s="608"/>
      <c r="L988" s="603">
        <f t="shared" si="33"/>
        <v>0</v>
      </c>
      <c r="M988" s="11"/>
    </row>
    <row r="989" spans="1:13" ht="12" customHeight="1">
      <c r="A989" s="738"/>
      <c r="B989" s="578" t="s">
        <v>561</v>
      </c>
      <c r="C989" s="608"/>
      <c r="D989" s="608"/>
      <c r="E989" s="608"/>
      <c r="F989" s="608"/>
      <c r="G989" s="608"/>
      <c r="H989" s="608"/>
      <c r="I989" s="608"/>
      <c r="J989" s="608"/>
      <c r="K989" s="608"/>
      <c r="L989" s="603">
        <f t="shared" si="33"/>
        <v>0</v>
      </c>
      <c r="M989" s="11"/>
    </row>
    <row r="990" spans="1:13" ht="12" customHeight="1">
      <c r="A990" s="738"/>
      <c r="B990" s="578" t="s">
        <v>562</v>
      </c>
      <c r="C990" s="608"/>
      <c r="D990" s="608"/>
      <c r="E990" s="608"/>
      <c r="F990" s="608"/>
      <c r="G990" s="608"/>
      <c r="H990" s="608"/>
      <c r="I990" s="608"/>
      <c r="J990" s="608"/>
      <c r="K990" s="608"/>
      <c r="L990" s="603">
        <f t="shared" si="33"/>
        <v>0</v>
      </c>
      <c r="M990" s="11"/>
    </row>
    <row r="991" spans="1:13" ht="12" customHeight="1">
      <c r="A991" s="738"/>
      <c r="B991" s="598" t="s">
        <v>564</v>
      </c>
      <c r="C991" s="608"/>
      <c r="D991" s="608"/>
      <c r="E991" s="608"/>
      <c r="F991" s="608"/>
      <c r="G991" s="608"/>
      <c r="H991" s="608"/>
      <c r="I991" s="608"/>
      <c r="J991" s="608"/>
      <c r="K991" s="608"/>
      <c r="L991" s="603">
        <f t="shared" si="33"/>
        <v>0</v>
      </c>
      <c r="M991" s="11"/>
    </row>
    <row r="992" spans="1:13" ht="12" customHeight="1">
      <c r="A992" s="738" t="s">
        <v>612</v>
      </c>
      <c r="B992" s="596" t="s">
        <v>553</v>
      </c>
      <c r="C992" s="608"/>
      <c r="D992" s="608"/>
      <c r="E992" s="608"/>
      <c r="F992" s="608"/>
      <c r="G992" s="608"/>
      <c r="H992" s="608"/>
      <c r="I992" s="608"/>
      <c r="J992" s="608"/>
      <c r="K992" s="608"/>
      <c r="L992" s="603">
        <f t="shared" si="33"/>
        <v>0</v>
      </c>
      <c r="M992" s="11"/>
    </row>
    <row r="993" spans="1:13" ht="12" customHeight="1">
      <c r="A993" s="738"/>
      <c r="B993" s="574" t="s">
        <v>557</v>
      </c>
      <c r="C993" s="608"/>
      <c r="D993" s="608"/>
      <c r="E993" s="608"/>
      <c r="F993" s="608"/>
      <c r="G993" s="608"/>
      <c r="H993" s="608"/>
      <c r="I993" s="608"/>
      <c r="J993" s="608"/>
      <c r="K993" s="608"/>
      <c r="L993" s="603">
        <f t="shared" si="33"/>
        <v>0</v>
      </c>
      <c r="M993" s="11"/>
    </row>
    <row r="994" spans="1:13" ht="12" customHeight="1">
      <c r="A994" s="738"/>
      <c r="B994" s="576" t="s">
        <v>558</v>
      </c>
      <c r="C994" s="608"/>
      <c r="D994" s="608"/>
      <c r="E994" s="608"/>
      <c r="F994" s="608"/>
      <c r="G994" s="608"/>
      <c r="H994" s="608"/>
      <c r="I994" s="608"/>
      <c r="J994" s="608"/>
      <c r="K994" s="608"/>
      <c r="L994" s="603">
        <f t="shared" si="33"/>
        <v>0</v>
      </c>
      <c r="M994" s="11"/>
    </row>
    <row r="995" spans="1:13" ht="12" customHeight="1">
      <c r="A995" s="738"/>
      <c r="B995" s="577" t="s">
        <v>559</v>
      </c>
      <c r="C995" s="608"/>
      <c r="D995" s="608"/>
      <c r="E995" s="608"/>
      <c r="F995" s="608"/>
      <c r="G995" s="608"/>
      <c r="H995" s="608"/>
      <c r="I995" s="608"/>
      <c r="J995" s="608"/>
      <c r="K995" s="608"/>
      <c r="L995" s="603">
        <f t="shared" si="33"/>
        <v>0</v>
      </c>
      <c r="M995" s="11"/>
    </row>
    <row r="996" spans="1:13" ht="12" customHeight="1">
      <c r="A996" s="738"/>
      <c r="B996" s="578" t="s">
        <v>560</v>
      </c>
      <c r="C996" s="608"/>
      <c r="D996" s="608"/>
      <c r="E996" s="608"/>
      <c r="F996" s="608"/>
      <c r="G996" s="608"/>
      <c r="H996" s="608"/>
      <c r="I996" s="608"/>
      <c r="J996" s="608"/>
      <c r="K996" s="608"/>
      <c r="L996" s="603">
        <f t="shared" si="33"/>
        <v>0</v>
      </c>
      <c r="M996" s="11"/>
    </row>
    <row r="997" spans="1:13" ht="12" customHeight="1">
      <c r="A997" s="738"/>
      <c r="B997" s="578" t="s">
        <v>563</v>
      </c>
      <c r="C997" s="608"/>
      <c r="D997" s="608"/>
      <c r="E997" s="608"/>
      <c r="F997" s="608"/>
      <c r="G997" s="608"/>
      <c r="H997" s="608"/>
      <c r="I997" s="608"/>
      <c r="J997" s="608"/>
      <c r="K997" s="608"/>
      <c r="L997" s="603">
        <f t="shared" si="33"/>
        <v>0</v>
      </c>
      <c r="M997" s="11"/>
    </row>
    <row r="998" spans="1:13" ht="12" customHeight="1">
      <c r="A998" s="738"/>
      <c r="B998" s="577" t="s">
        <v>556</v>
      </c>
      <c r="C998" s="608"/>
      <c r="D998" s="608"/>
      <c r="E998" s="608"/>
      <c r="F998" s="608"/>
      <c r="G998" s="608"/>
      <c r="H998" s="608"/>
      <c r="I998" s="608"/>
      <c r="J998" s="608"/>
      <c r="K998" s="608"/>
      <c r="L998" s="603">
        <f t="shared" si="33"/>
        <v>0</v>
      </c>
      <c r="M998" s="11"/>
    </row>
    <row r="999" spans="1:13" ht="12" customHeight="1">
      <c r="A999" s="738"/>
      <c r="B999" s="578" t="s">
        <v>561</v>
      </c>
      <c r="C999" s="608"/>
      <c r="D999" s="608"/>
      <c r="E999" s="608"/>
      <c r="F999" s="608"/>
      <c r="G999" s="608"/>
      <c r="H999" s="608"/>
      <c r="I999" s="608"/>
      <c r="J999" s="608"/>
      <c r="K999" s="608"/>
      <c r="L999" s="603">
        <f t="shared" si="33"/>
        <v>0</v>
      </c>
      <c r="M999" s="11"/>
    </row>
    <row r="1000" spans="1:13" ht="12" customHeight="1">
      <c r="A1000" s="738"/>
      <c r="B1000" s="578" t="s">
        <v>562</v>
      </c>
      <c r="C1000" s="608"/>
      <c r="D1000" s="608"/>
      <c r="E1000" s="608"/>
      <c r="F1000" s="608"/>
      <c r="G1000" s="608"/>
      <c r="H1000" s="608"/>
      <c r="I1000" s="608"/>
      <c r="J1000" s="608"/>
      <c r="K1000" s="608"/>
      <c r="L1000" s="603">
        <f t="shared" si="33"/>
        <v>0</v>
      </c>
      <c r="M1000" s="11"/>
    </row>
    <row r="1001" spans="1:13" ht="12" customHeight="1">
      <c r="A1001" s="738"/>
      <c r="B1001" s="598" t="s">
        <v>564</v>
      </c>
      <c r="C1001" s="608"/>
      <c r="D1001" s="608"/>
      <c r="E1001" s="608"/>
      <c r="F1001" s="608"/>
      <c r="G1001" s="608"/>
      <c r="H1001" s="608"/>
      <c r="I1001" s="608"/>
      <c r="J1001" s="608"/>
      <c r="K1001" s="608"/>
      <c r="L1001" s="603">
        <f t="shared" si="33"/>
        <v>0</v>
      </c>
      <c r="M1001" s="11"/>
    </row>
    <row r="1002" spans="1:13" ht="12" customHeight="1">
      <c r="A1002" s="738" t="s">
        <v>613</v>
      </c>
      <c r="B1002" s="596" t="s">
        <v>553</v>
      </c>
      <c r="C1002" s="608"/>
      <c r="D1002" s="608"/>
      <c r="E1002" s="608"/>
      <c r="F1002" s="608"/>
      <c r="G1002" s="608"/>
      <c r="H1002" s="608"/>
      <c r="I1002" s="608"/>
      <c r="J1002" s="608"/>
      <c r="K1002" s="608"/>
      <c r="L1002" s="603">
        <f t="shared" si="33"/>
        <v>0</v>
      </c>
      <c r="M1002" s="11"/>
    </row>
    <row r="1003" spans="1:13" ht="12" customHeight="1">
      <c r="A1003" s="738"/>
      <c r="B1003" s="574" t="s">
        <v>557</v>
      </c>
      <c r="C1003" s="608"/>
      <c r="D1003" s="608"/>
      <c r="E1003" s="608"/>
      <c r="F1003" s="608"/>
      <c r="G1003" s="608"/>
      <c r="H1003" s="608"/>
      <c r="I1003" s="608"/>
      <c r="J1003" s="608"/>
      <c r="K1003" s="608"/>
      <c r="L1003" s="603">
        <f t="shared" si="33"/>
        <v>0</v>
      </c>
      <c r="M1003" s="11"/>
    </row>
    <row r="1004" spans="1:13" ht="12" customHeight="1">
      <c r="A1004" s="738"/>
      <c r="B1004" s="576" t="s">
        <v>558</v>
      </c>
      <c r="C1004" s="608"/>
      <c r="D1004" s="608"/>
      <c r="E1004" s="608"/>
      <c r="F1004" s="608"/>
      <c r="G1004" s="608"/>
      <c r="H1004" s="608"/>
      <c r="I1004" s="608"/>
      <c r="J1004" s="608"/>
      <c r="K1004" s="608"/>
      <c r="L1004" s="603">
        <f t="shared" si="33"/>
        <v>0</v>
      </c>
      <c r="M1004" s="11"/>
    </row>
    <row r="1005" spans="1:13" ht="12" customHeight="1">
      <c r="A1005" s="738"/>
      <c r="B1005" s="577" t="s">
        <v>559</v>
      </c>
      <c r="C1005" s="608"/>
      <c r="D1005" s="608"/>
      <c r="E1005" s="608"/>
      <c r="F1005" s="608"/>
      <c r="G1005" s="608"/>
      <c r="H1005" s="608"/>
      <c r="I1005" s="608"/>
      <c r="J1005" s="608"/>
      <c r="K1005" s="608"/>
      <c r="L1005" s="603">
        <f t="shared" si="33"/>
        <v>0</v>
      </c>
      <c r="M1005" s="11"/>
    </row>
    <row r="1006" spans="1:13" ht="12" customHeight="1">
      <c r="A1006" s="738"/>
      <c r="B1006" s="578" t="s">
        <v>560</v>
      </c>
      <c r="C1006" s="608"/>
      <c r="D1006" s="608"/>
      <c r="E1006" s="608"/>
      <c r="F1006" s="608"/>
      <c r="G1006" s="608"/>
      <c r="H1006" s="608"/>
      <c r="I1006" s="608"/>
      <c r="J1006" s="608"/>
      <c r="K1006" s="608"/>
      <c r="L1006" s="603">
        <f t="shared" si="33"/>
        <v>0</v>
      </c>
      <c r="M1006" s="11"/>
    </row>
    <row r="1007" spans="1:13" ht="12" customHeight="1">
      <c r="A1007" s="738"/>
      <c r="B1007" s="578" t="s">
        <v>563</v>
      </c>
      <c r="C1007" s="608"/>
      <c r="D1007" s="608"/>
      <c r="E1007" s="608"/>
      <c r="F1007" s="608"/>
      <c r="G1007" s="608"/>
      <c r="H1007" s="608"/>
      <c r="I1007" s="608"/>
      <c r="J1007" s="608"/>
      <c r="K1007" s="608"/>
      <c r="L1007" s="603">
        <f t="shared" si="33"/>
        <v>0</v>
      </c>
      <c r="M1007" s="11"/>
    </row>
    <row r="1008" spans="1:13" ht="12" customHeight="1">
      <c r="A1008" s="738"/>
      <c r="B1008" s="577" t="s">
        <v>556</v>
      </c>
      <c r="C1008" s="608"/>
      <c r="D1008" s="608"/>
      <c r="E1008" s="608"/>
      <c r="F1008" s="608"/>
      <c r="G1008" s="608"/>
      <c r="H1008" s="608"/>
      <c r="I1008" s="608"/>
      <c r="J1008" s="608"/>
      <c r="K1008" s="608"/>
      <c r="L1008" s="603">
        <f t="shared" si="33"/>
        <v>0</v>
      </c>
      <c r="M1008" s="11"/>
    </row>
    <row r="1009" spans="1:13" ht="12" customHeight="1">
      <c r="A1009" s="738"/>
      <c r="B1009" s="578" t="s">
        <v>561</v>
      </c>
      <c r="C1009" s="608"/>
      <c r="D1009" s="608"/>
      <c r="E1009" s="608"/>
      <c r="F1009" s="608"/>
      <c r="G1009" s="608"/>
      <c r="H1009" s="608"/>
      <c r="I1009" s="608"/>
      <c r="J1009" s="608"/>
      <c r="K1009" s="608"/>
      <c r="L1009" s="603">
        <f t="shared" si="33"/>
        <v>0</v>
      </c>
      <c r="M1009" s="11"/>
    </row>
    <row r="1010" spans="1:13" ht="12" customHeight="1">
      <c r="A1010" s="738"/>
      <c r="B1010" s="578" t="s">
        <v>562</v>
      </c>
      <c r="C1010" s="608"/>
      <c r="D1010" s="608"/>
      <c r="E1010" s="608"/>
      <c r="F1010" s="608"/>
      <c r="G1010" s="608"/>
      <c r="H1010" s="608"/>
      <c r="I1010" s="608"/>
      <c r="J1010" s="608"/>
      <c r="K1010" s="608"/>
      <c r="L1010" s="603">
        <f t="shared" si="33"/>
        <v>0</v>
      </c>
      <c r="M1010" s="11"/>
    </row>
    <row r="1011" spans="1:13" ht="12" customHeight="1" thickBot="1">
      <c r="A1011" s="739"/>
      <c r="B1011" s="604" t="s">
        <v>564</v>
      </c>
      <c r="C1011" s="617"/>
      <c r="D1011" s="617"/>
      <c r="E1011" s="617"/>
      <c r="F1011" s="617"/>
      <c r="G1011" s="617"/>
      <c r="H1011" s="617"/>
      <c r="I1011" s="617"/>
      <c r="J1011" s="617"/>
      <c r="K1011" s="617"/>
      <c r="L1011" s="603">
        <f t="shared" si="33"/>
        <v>0</v>
      </c>
      <c r="M1011" s="11"/>
    </row>
    <row r="1012" spans="1:13" ht="12" customHeight="1" thickBot="1">
      <c r="A1012" s="622" t="s">
        <v>44</v>
      </c>
      <c r="B1012" s="620"/>
      <c r="C1012" s="620">
        <f>SUM(C972:C1011)</f>
        <v>0</v>
      </c>
      <c r="D1012" s="620">
        <f aca="true" t="shared" si="35" ref="D1012:K1012">SUM(D972:D1011)</f>
        <v>0</v>
      </c>
      <c r="E1012" s="620">
        <f t="shared" si="35"/>
        <v>0</v>
      </c>
      <c r="F1012" s="620">
        <f t="shared" si="35"/>
        <v>0</v>
      </c>
      <c r="G1012" s="620">
        <f t="shared" si="35"/>
        <v>0</v>
      </c>
      <c r="H1012" s="620">
        <f t="shared" si="35"/>
        <v>0</v>
      </c>
      <c r="I1012" s="620">
        <f t="shared" si="35"/>
        <v>0</v>
      </c>
      <c r="J1012" s="620">
        <f t="shared" si="35"/>
        <v>0</v>
      </c>
      <c r="K1012" s="620">
        <f t="shared" si="35"/>
        <v>0</v>
      </c>
      <c r="L1012" s="603">
        <f t="shared" si="33"/>
        <v>0</v>
      </c>
      <c r="M1012" s="11"/>
    </row>
    <row r="1013" spans="1:13" ht="12" customHeight="1" thickBot="1">
      <c r="A1013" s="594" t="s">
        <v>196</v>
      </c>
      <c r="B1013" s="618"/>
      <c r="C1013" s="618"/>
      <c r="D1013" s="618"/>
      <c r="E1013" s="618"/>
      <c r="F1013" s="618"/>
      <c r="G1013" s="618"/>
      <c r="H1013" s="618"/>
      <c r="I1013" s="618"/>
      <c r="J1013" s="618"/>
      <c r="K1013" s="618"/>
      <c r="L1013" s="603">
        <f t="shared" si="33"/>
        <v>0</v>
      </c>
      <c r="M1013" s="11"/>
    </row>
    <row r="1014" spans="1:13" ht="12" customHeight="1">
      <c r="A1014" s="737" t="s">
        <v>197</v>
      </c>
      <c r="B1014" s="605" t="s">
        <v>553</v>
      </c>
      <c r="C1014" s="621"/>
      <c r="D1014" s="621"/>
      <c r="E1014" s="621"/>
      <c r="F1014" s="621"/>
      <c r="G1014" s="621"/>
      <c r="H1014" s="621"/>
      <c r="I1014" s="621"/>
      <c r="J1014" s="621"/>
      <c r="K1014" s="621"/>
      <c r="L1014" s="603">
        <f t="shared" si="33"/>
        <v>0</v>
      </c>
      <c r="M1014" s="11"/>
    </row>
    <row r="1015" spans="1:13" ht="12" customHeight="1">
      <c r="A1015" s="738"/>
      <c r="B1015" s="574" t="s">
        <v>557</v>
      </c>
      <c r="C1015" s="608"/>
      <c r="D1015" s="608"/>
      <c r="E1015" s="608"/>
      <c r="F1015" s="608"/>
      <c r="G1015" s="608"/>
      <c r="H1015" s="608"/>
      <c r="I1015" s="608"/>
      <c r="J1015" s="608"/>
      <c r="K1015" s="608"/>
      <c r="L1015" s="603">
        <f t="shared" si="33"/>
        <v>0</v>
      </c>
      <c r="M1015" s="11"/>
    </row>
    <row r="1016" spans="1:13" ht="12" customHeight="1">
      <c r="A1016" s="738"/>
      <c r="B1016" s="576" t="s">
        <v>558</v>
      </c>
      <c r="C1016" s="608"/>
      <c r="D1016" s="608"/>
      <c r="E1016" s="608"/>
      <c r="F1016" s="608"/>
      <c r="G1016" s="608"/>
      <c r="H1016" s="608"/>
      <c r="I1016" s="608"/>
      <c r="J1016" s="608"/>
      <c r="K1016" s="608"/>
      <c r="L1016" s="603">
        <f t="shared" si="33"/>
        <v>0</v>
      </c>
      <c r="M1016" s="11"/>
    </row>
    <row r="1017" spans="1:13" ht="12" customHeight="1">
      <c r="A1017" s="738"/>
      <c r="B1017" s="577" t="s">
        <v>559</v>
      </c>
      <c r="C1017" s="608"/>
      <c r="D1017" s="608"/>
      <c r="E1017" s="608"/>
      <c r="F1017" s="608"/>
      <c r="G1017" s="608"/>
      <c r="H1017" s="608"/>
      <c r="I1017" s="608"/>
      <c r="J1017" s="608"/>
      <c r="K1017" s="608"/>
      <c r="L1017" s="603">
        <f t="shared" si="33"/>
        <v>0</v>
      </c>
      <c r="M1017" s="11"/>
    </row>
    <row r="1018" spans="1:13" ht="12" customHeight="1">
      <c r="A1018" s="738"/>
      <c r="B1018" s="578" t="s">
        <v>560</v>
      </c>
      <c r="C1018" s="608"/>
      <c r="D1018" s="608"/>
      <c r="E1018" s="608"/>
      <c r="F1018" s="608"/>
      <c r="G1018" s="608"/>
      <c r="H1018" s="608"/>
      <c r="I1018" s="608"/>
      <c r="J1018" s="608"/>
      <c r="K1018" s="608"/>
      <c r="L1018" s="603">
        <f t="shared" si="33"/>
        <v>0</v>
      </c>
      <c r="M1018" s="11"/>
    </row>
    <row r="1019" spans="1:13" ht="12" customHeight="1">
      <c r="A1019" s="738"/>
      <c r="B1019" s="578" t="s">
        <v>563</v>
      </c>
      <c r="C1019" s="608"/>
      <c r="D1019" s="608"/>
      <c r="E1019" s="608"/>
      <c r="F1019" s="608"/>
      <c r="G1019" s="608"/>
      <c r="H1019" s="608"/>
      <c r="I1019" s="608"/>
      <c r="J1019" s="608"/>
      <c r="K1019" s="608"/>
      <c r="L1019" s="603">
        <f t="shared" si="33"/>
        <v>0</v>
      </c>
      <c r="M1019" s="11"/>
    </row>
    <row r="1020" spans="1:13" ht="12" customHeight="1">
      <c r="A1020" s="738"/>
      <c r="B1020" s="577" t="s">
        <v>556</v>
      </c>
      <c r="C1020" s="608"/>
      <c r="D1020" s="608"/>
      <c r="E1020" s="608"/>
      <c r="F1020" s="608"/>
      <c r="G1020" s="608"/>
      <c r="H1020" s="608"/>
      <c r="I1020" s="608"/>
      <c r="J1020" s="608"/>
      <c r="K1020" s="608"/>
      <c r="L1020" s="603">
        <f t="shared" si="33"/>
        <v>0</v>
      </c>
      <c r="M1020" s="11"/>
    </row>
    <row r="1021" spans="1:13" ht="12" customHeight="1">
      <c r="A1021" s="738"/>
      <c r="B1021" s="578" t="s">
        <v>561</v>
      </c>
      <c r="C1021" s="608"/>
      <c r="D1021" s="608"/>
      <c r="E1021" s="608"/>
      <c r="F1021" s="608"/>
      <c r="G1021" s="608"/>
      <c r="H1021" s="608"/>
      <c r="I1021" s="608"/>
      <c r="J1021" s="608"/>
      <c r="K1021" s="608"/>
      <c r="L1021" s="603">
        <f t="shared" si="33"/>
        <v>0</v>
      </c>
      <c r="M1021" s="11"/>
    </row>
    <row r="1022" spans="1:13" ht="12" customHeight="1">
      <c r="A1022" s="738"/>
      <c r="B1022" s="578" t="s">
        <v>562</v>
      </c>
      <c r="C1022" s="608"/>
      <c r="D1022" s="608"/>
      <c r="E1022" s="608"/>
      <c r="F1022" s="608"/>
      <c r="G1022" s="608"/>
      <c r="H1022" s="608"/>
      <c r="I1022" s="608"/>
      <c r="J1022" s="608"/>
      <c r="K1022" s="608"/>
      <c r="L1022" s="603">
        <f t="shared" si="33"/>
        <v>0</v>
      </c>
      <c r="M1022" s="11"/>
    </row>
    <row r="1023" spans="1:13" ht="12" customHeight="1">
      <c r="A1023" s="738"/>
      <c r="B1023" s="598" t="s">
        <v>564</v>
      </c>
      <c r="C1023" s="608"/>
      <c r="D1023" s="608"/>
      <c r="E1023" s="608"/>
      <c r="F1023" s="608"/>
      <c r="G1023" s="608"/>
      <c r="H1023" s="608"/>
      <c r="I1023" s="608"/>
      <c r="J1023" s="608"/>
      <c r="K1023" s="608"/>
      <c r="L1023" s="603">
        <f t="shared" si="33"/>
        <v>0</v>
      </c>
      <c r="M1023" s="11"/>
    </row>
    <row r="1024" spans="1:13" ht="12" customHeight="1">
      <c r="A1024" s="738" t="s">
        <v>179</v>
      </c>
      <c r="B1024" s="596" t="s">
        <v>553</v>
      </c>
      <c r="C1024" s="608"/>
      <c r="D1024" s="608"/>
      <c r="E1024" s="608"/>
      <c r="F1024" s="608"/>
      <c r="G1024" s="608"/>
      <c r="H1024" s="608"/>
      <c r="I1024" s="608"/>
      <c r="J1024" s="608"/>
      <c r="K1024" s="608"/>
      <c r="L1024" s="603">
        <f t="shared" si="33"/>
        <v>0</v>
      </c>
      <c r="M1024" s="11"/>
    </row>
    <row r="1025" spans="1:13" ht="12" customHeight="1">
      <c r="A1025" s="738"/>
      <c r="B1025" s="574" t="s">
        <v>557</v>
      </c>
      <c r="C1025" s="608"/>
      <c r="D1025" s="608"/>
      <c r="E1025" s="608"/>
      <c r="F1025" s="608"/>
      <c r="G1025" s="608"/>
      <c r="H1025" s="608"/>
      <c r="I1025" s="608"/>
      <c r="J1025" s="608"/>
      <c r="K1025" s="608"/>
      <c r="L1025" s="603">
        <f t="shared" si="33"/>
        <v>0</v>
      </c>
      <c r="M1025" s="11"/>
    </row>
    <row r="1026" spans="1:13" ht="12" customHeight="1">
      <c r="A1026" s="738"/>
      <c r="B1026" s="576" t="s">
        <v>558</v>
      </c>
      <c r="C1026" s="608"/>
      <c r="D1026" s="608"/>
      <c r="E1026" s="608"/>
      <c r="F1026" s="608"/>
      <c r="G1026" s="608"/>
      <c r="H1026" s="608"/>
      <c r="I1026" s="608"/>
      <c r="J1026" s="608"/>
      <c r="K1026" s="608"/>
      <c r="L1026" s="603">
        <f t="shared" si="33"/>
        <v>0</v>
      </c>
      <c r="M1026" s="11"/>
    </row>
    <row r="1027" spans="1:13" ht="12" customHeight="1">
      <c r="A1027" s="738"/>
      <c r="B1027" s="577" t="s">
        <v>559</v>
      </c>
      <c r="C1027" s="608"/>
      <c r="D1027" s="608"/>
      <c r="E1027" s="608"/>
      <c r="F1027" s="608"/>
      <c r="G1027" s="608"/>
      <c r="H1027" s="608"/>
      <c r="I1027" s="608"/>
      <c r="J1027" s="608"/>
      <c r="K1027" s="608"/>
      <c r="L1027" s="603">
        <f t="shared" si="33"/>
        <v>0</v>
      </c>
      <c r="M1027" s="11"/>
    </row>
    <row r="1028" spans="1:13" ht="12" customHeight="1">
      <c r="A1028" s="738"/>
      <c r="B1028" s="578" t="s">
        <v>560</v>
      </c>
      <c r="C1028" s="608"/>
      <c r="D1028" s="608"/>
      <c r="E1028" s="608"/>
      <c r="F1028" s="608"/>
      <c r="G1028" s="608"/>
      <c r="H1028" s="608"/>
      <c r="I1028" s="608"/>
      <c r="J1028" s="608"/>
      <c r="K1028" s="608"/>
      <c r="L1028" s="603">
        <f t="shared" si="33"/>
        <v>0</v>
      </c>
      <c r="M1028" s="11"/>
    </row>
    <row r="1029" spans="1:13" ht="12" customHeight="1">
      <c r="A1029" s="738"/>
      <c r="B1029" s="578" t="s">
        <v>563</v>
      </c>
      <c r="C1029" s="608"/>
      <c r="D1029" s="608"/>
      <c r="E1029" s="608"/>
      <c r="F1029" s="608"/>
      <c r="G1029" s="608"/>
      <c r="H1029" s="608"/>
      <c r="I1029" s="608"/>
      <c r="J1029" s="608"/>
      <c r="K1029" s="608"/>
      <c r="L1029" s="603">
        <f t="shared" si="33"/>
        <v>0</v>
      </c>
      <c r="M1029" s="11"/>
    </row>
    <row r="1030" spans="1:13" ht="12" customHeight="1">
      <c r="A1030" s="738"/>
      <c r="B1030" s="577" t="s">
        <v>556</v>
      </c>
      <c r="C1030" s="608"/>
      <c r="D1030" s="608"/>
      <c r="E1030" s="608"/>
      <c r="F1030" s="608"/>
      <c r="G1030" s="608"/>
      <c r="H1030" s="608"/>
      <c r="I1030" s="608"/>
      <c r="J1030" s="608"/>
      <c r="K1030" s="608"/>
      <c r="L1030" s="603">
        <f t="shared" si="33"/>
        <v>0</v>
      </c>
      <c r="M1030" s="11"/>
    </row>
    <row r="1031" spans="1:13" ht="12" customHeight="1">
      <c r="A1031" s="738"/>
      <c r="B1031" s="578" t="s">
        <v>561</v>
      </c>
      <c r="C1031" s="608"/>
      <c r="D1031" s="608"/>
      <c r="E1031" s="608"/>
      <c r="F1031" s="608"/>
      <c r="G1031" s="608"/>
      <c r="H1031" s="608"/>
      <c r="I1031" s="608"/>
      <c r="J1031" s="608"/>
      <c r="K1031" s="608"/>
      <c r="L1031" s="603">
        <f aca="true" t="shared" si="36" ref="L1031:L1094">SUM(C1031:K1031)</f>
        <v>0</v>
      </c>
      <c r="M1031" s="11"/>
    </row>
    <row r="1032" spans="1:13" ht="12" customHeight="1">
      <c r="A1032" s="738"/>
      <c r="B1032" s="578" t="s">
        <v>562</v>
      </c>
      <c r="C1032" s="608"/>
      <c r="D1032" s="608"/>
      <c r="E1032" s="608"/>
      <c r="F1032" s="608"/>
      <c r="G1032" s="608"/>
      <c r="H1032" s="608"/>
      <c r="I1032" s="608"/>
      <c r="J1032" s="608"/>
      <c r="K1032" s="608"/>
      <c r="L1032" s="603">
        <f t="shared" si="36"/>
        <v>0</v>
      </c>
      <c r="M1032" s="11"/>
    </row>
    <row r="1033" spans="1:13" ht="12" customHeight="1">
      <c r="A1033" s="738"/>
      <c r="B1033" s="598" t="s">
        <v>564</v>
      </c>
      <c r="C1033" s="608"/>
      <c r="D1033" s="608"/>
      <c r="E1033" s="608"/>
      <c r="F1033" s="608"/>
      <c r="G1033" s="608"/>
      <c r="H1033" s="608"/>
      <c r="I1033" s="608"/>
      <c r="J1033" s="608"/>
      <c r="K1033" s="608"/>
      <c r="L1033" s="603">
        <f t="shared" si="36"/>
        <v>0</v>
      </c>
      <c r="M1033" s="11"/>
    </row>
    <row r="1034" spans="1:13" ht="12" customHeight="1">
      <c r="A1034" s="738" t="s">
        <v>614</v>
      </c>
      <c r="B1034" s="596" t="s">
        <v>553</v>
      </c>
      <c r="C1034" s="608"/>
      <c r="D1034" s="608"/>
      <c r="E1034" s="608"/>
      <c r="F1034" s="608"/>
      <c r="G1034" s="608"/>
      <c r="H1034" s="608"/>
      <c r="I1034" s="608"/>
      <c r="J1034" s="608"/>
      <c r="K1034" s="608"/>
      <c r="L1034" s="603">
        <f t="shared" si="36"/>
        <v>0</v>
      </c>
      <c r="M1034" s="11"/>
    </row>
    <row r="1035" spans="1:13" ht="12" customHeight="1">
      <c r="A1035" s="738"/>
      <c r="B1035" s="574" t="s">
        <v>557</v>
      </c>
      <c r="C1035" s="608"/>
      <c r="D1035" s="608"/>
      <c r="E1035" s="608"/>
      <c r="F1035" s="608"/>
      <c r="G1035" s="608"/>
      <c r="H1035" s="608"/>
      <c r="I1035" s="608"/>
      <c r="J1035" s="608"/>
      <c r="K1035" s="608"/>
      <c r="L1035" s="603">
        <f t="shared" si="36"/>
        <v>0</v>
      </c>
      <c r="M1035" s="11"/>
    </row>
    <row r="1036" spans="1:13" ht="12" customHeight="1">
      <c r="A1036" s="738"/>
      <c r="B1036" s="576" t="s">
        <v>558</v>
      </c>
      <c r="C1036" s="608"/>
      <c r="D1036" s="608"/>
      <c r="E1036" s="608"/>
      <c r="F1036" s="608"/>
      <c r="G1036" s="608"/>
      <c r="H1036" s="608"/>
      <c r="I1036" s="608"/>
      <c r="J1036" s="608"/>
      <c r="K1036" s="608"/>
      <c r="L1036" s="603">
        <f t="shared" si="36"/>
        <v>0</v>
      </c>
      <c r="M1036" s="11"/>
    </row>
    <row r="1037" spans="1:13" ht="12" customHeight="1">
      <c r="A1037" s="738"/>
      <c r="B1037" s="577" t="s">
        <v>559</v>
      </c>
      <c r="C1037" s="608"/>
      <c r="D1037" s="608"/>
      <c r="E1037" s="608"/>
      <c r="F1037" s="608"/>
      <c r="G1037" s="608"/>
      <c r="H1037" s="608"/>
      <c r="I1037" s="608"/>
      <c r="J1037" s="608"/>
      <c r="K1037" s="608"/>
      <c r="L1037" s="603">
        <f t="shared" si="36"/>
        <v>0</v>
      </c>
      <c r="M1037" s="11"/>
    </row>
    <row r="1038" spans="1:13" ht="12" customHeight="1">
      <c r="A1038" s="738"/>
      <c r="B1038" s="578" t="s">
        <v>560</v>
      </c>
      <c r="C1038" s="608"/>
      <c r="D1038" s="608"/>
      <c r="E1038" s="608"/>
      <c r="F1038" s="608"/>
      <c r="G1038" s="608"/>
      <c r="H1038" s="608"/>
      <c r="I1038" s="608"/>
      <c r="J1038" s="608"/>
      <c r="K1038" s="608"/>
      <c r="L1038" s="603">
        <f t="shared" si="36"/>
        <v>0</v>
      </c>
      <c r="M1038" s="11"/>
    </row>
    <row r="1039" spans="1:13" ht="12" customHeight="1">
      <c r="A1039" s="738"/>
      <c r="B1039" s="578" t="s">
        <v>563</v>
      </c>
      <c r="C1039" s="608"/>
      <c r="D1039" s="608"/>
      <c r="E1039" s="608"/>
      <c r="F1039" s="608"/>
      <c r="G1039" s="608"/>
      <c r="H1039" s="608"/>
      <c r="I1039" s="608"/>
      <c r="J1039" s="608"/>
      <c r="K1039" s="608"/>
      <c r="L1039" s="603">
        <f t="shared" si="36"/>
        <v>0</v>
      </c>
      <c r="M1039" s="11"/>
    </row>
    <row r="1040" spans="1:13" ht="12" customHeight="1">
      <c r="A1040" s="738"/>
      <c r="B1040" s="577" t="s">
        <v>556</v>
      </c>
      <c r="C1040" s="608"/>
      <c r="D1040" s="608"/>
      <c r="E1040" s="608"/>
      <c r="F1040" s="608"/>
      <c r="G1040" s="608"/>
      <c r="H1040" s="608"/>
      <c r="I1040" s="608"/>
      <c r="J1040" s="608"/>
      <c r="K1040" s="608"/>
      <c r="L1040" s="603">
        <f t="shared" si="36"/>
        <v>0</v>
      </c>
      <c r="M1040" s="11"/>
    </row>
    <row r="1041" spans="1:13" ht="12" customHeight="1">
      <c r="A1041" s="738"/>
      <c r="B1041" s="578" t="s">
        <v>561</v>
      </c>
      <c r="C1041" s="608"/>
      <c r="D1041" s="608"/>
      <c r="E1041" s="608"/>
      <c r="F1041" s="608"/>
      <c r="G1041" s="608"/>
      <c r="H1041" s="608"/>
      <c r="I1041" s="608"/>
      <c r="J1041" s="608"/>
      <c r="K1041" s="608"/>
      <c r="L1041" s="603">
        <f t="shared" si="36"/>
        <v>0</v>
      </c>
      <c r="M1041" s="11"/>
    </row>
    <row r="1042" spans="1:13" ht="12" customHeight="1">
      <c r="A1042" s="738"/>
      <c r="B1042" s="578" t="s">
        <v>562</v>
      </c>
      <c r="C1042" s="608"/>
      <c r="D1042" s="608"/>
      <c r="E1042" s="608"/>
      <c r="F1042" s="608"/>
      <c r="G1042" s="608"/>
      <c r="H1042" s="608"/>
      <c r="I1042" s="608"/>
      <c r="J1042" s="608"/>
      <c r="K1042" s="608"/>
      <c r="L1042" s="603">
        <f t="shared" si="36"/>
        <v>0</v>
      </c>
      <c r="M1042" s="11"/>
    </row>
    <row r="1043" spans="1:13" ht="12" customHeight="1">
      <c r="A1043" s="738"/>
      <c r="B1043" s="598" t="s">
        <v>564</v>
      </c>
      <c r="C1043" s="608"/>
      <c r="D1043" s="608"/>
      <c r="E1043" s="608"/>
      <c r="F1043" s="608"/>
      <c r="G1043" s="608"/>
      <c r="H1043" s="608"/>
      <c r="I1043" s="608"/>
      <c r="J1043" s="608"/>
      <c r="K1043" s="608"/>
      <c r="L1043" s="603">
        <f t="shared" si="36"/>
        <v>0</v>
      </c>
      <c r="M1043" s="11"/>
    </row>
    <row r="1044" spans="1:13" ht="12" customHeight="1">
      <c r="A1044" s="738" t="s">
        <v>199</v>
      </c>
      <c r="B1044" s="596" t="s">
        <v>553</v>
      </c>
      <c r="C1044" s="608"/>
      <c r="D1044" s="608"/>
      <c r="E1044" s="608"/>
      <c r="F1044" s="608"/>
      <c r="G1044" s="608"/>
      <c r="H1044" s="608"/>
      <c r="I1044" s="608"/>
      <c r="J1044" s="608"/>
      <c r="K1044" s="608"/>
      <c r="L1044" s="603">
        <f t="shared" si="36"/>
        <v>0</v>
      </c>
      <c r="M1044" s="11"/>
    </row>
    <row r="1045" spans="1:13" ht="12" customHeight="1">
      <c r="A1045" s="738"/>
      <c r="B1045" s="574" t="s">
        <v>557</v>
      </c>
      <c r="C1045" s="608"/>
      <c r="D1045" s="608"/>
      <c r="E1045" s="608"/>
      <c r="F1045" s="608"/>
      <c r="G1045" s="608"/>
      <c r="H1045" s="608"/>
      <c r="I1045" s="608"/>
      <c r="J1045" s="608"/>
      <c r="K1045" s="608"/>
      <c r="L1045" s="603">
        <f t="shared" si="36"/>
        <v>0</v>
      </c>
      <c r="M1045" s="11"/>
    </row>
    <row r="1046" spans="1:13" ht="12" customHeight="1">
      <c r="A1046" s="738"/>
      <c r="B1046" s="576" t="s">
        <v>558</v>
      </c>
      <c r="C1046" s="608"/>
      <c r="D1046" s="608"/>
      <c r="E1046" s="608"/>
      <c r="F1046" s="608"/>
      <c r="G1046" s="608"/>
      <c r="H1046" s="608"/>
      <c r="I1046" s="608"/>
      <c r="J1046" s="608"/>
      <c r="K1046" s="608"/>
      <c r="L1046" s="603">
        <f t="shared" si="36"/>
        <v>0</v>
      </c>
      <c r="M1046" s="11"/>
    </row>
    <row r="1047" spans="1:13" ht="12" customHeight="1">
      <c r="A1047" s="738"/>
      <c r="B1047" s="577" t="s">
        <v>559</v>
      </c>
      <c r="C1047" s="608"/>
      <c r="D1047" s="608"/>
      <c r="E1047" s="608"/>
      <c r="F1047" s="608"/>
      <c r="G1047" s="608"/>
      <c r="H1047" s="608"/>
      <c r="I1047" s="608"/>
      <c r="J1047" s="608"/>
      <c r="K1047" s="608"/>
      <c r="L1047" s="603">
        <f t="shared" si="36"/>
        <v>0</v>
      </c>
      <c r="M1047" s="11"/>
    </row>
    <row r="1048" spans="1:13" ht="12" customHeight="1">
      <c r="A1048" s="738"/>
      <c r="B1048" s="578" t="s">
        <v>560</v>
      </c>
      <c r="C1048" s="608"/>
      <c r="D1048" s="608"/>
      <c r="E1048" s="608"/>
      <c r="F1048" s="608"/>
      <c r="G1048" s="608"/>
      <c r="H1048" s="608"/>
      <c r="I1048" s="608"/>
      <c r="J1048" s="608"/>
      <c r="K1048" s="608"/>
      <c r="L1048" s="603">
        <f t="shared" si="36"/>
        <v>0</v>
      </c>
      <c r="M1048" s="11"/>
    </row>
    <row r="1049" spans="1:13" ht="12" customHeight="1">
      <c r="A1049" s="738"/>
      <c r="B1049" s="578" t="s">
        <v>563</v>
      </c>
      <c r="C1049" s="608"/>
      <c r="D1049" s="608"/>
      <c r="E1049" s="608"/>
      <c r="F1049" s="608"/>
      <c r="G1049" s="608"/>
      <c r="H1049" s="608"/>
      <c r="I1049" s="608"/>
      <c r="J1049" s="608"/>
      <c r="K1049" s="608"/>
      <c r="L1049" s="603">
        <f t="shared" si="36"/>
        <v>0</v>
      </c>
      <c r="M1049" s="11"/>
    </row>
    <row r="1050" spans="1:13" ht="12" customHeight="1">
      <c r="A1050" s="738"/>
      <c r="B1050" s="577" t="s">
        <v>556</v>
      </c>
      <c r="C1050" s="608"/>
      <c r="D1050" s="608"/>
      <c r="E1050" s="608"/>
      <c r="F1050" s="608"/>
      <c r="G1050" s="608"/>
      <c r="H1050" s="608"/>
      <c r="I1050" s="608"/>
      <c r="J1050" s="608"/>
      <c r="K1050" s="608"/>
      <c r="L1050" s="603">
        <f t="shared" si="36"/>
        <v>0</v>
      </c>
      <c r="M1050" s="11"/>
    </row>
    <row r="1051" spans="1:13" ht="12" customHeight="1">
      <c r="A1051" s="738"/>
      <c r="B1051" s="578" t="s">
        <v>561</v>
      </c>
      <c r="C1051" s="608"/>
      <c r="D1051" s="608"/>
      <c r="E1051" s="608"/>
      <c r="F1051" s="608"/>
      <c r="G1051" s="608"/>
      <c r="H1051" s="608"/>
      <c r="I1051" s="608"/>
      <c r="J1051" s="608"/>
      <c r="K1051" s="608"/>
      <c r="L1051" s="603">
        <f t="shared" si="36"/>
        <v>0</v>
      </c>
      <c r="M1051" s="11"/>
    </row>
    <row r="1052" spans="1:13" ht="12" customHeight="1">
      <c r="A1052" s="738"/>
      <c r="B1052" s="578" t="s">
        <v>562</v>
      </c>
      <c r="C1052" s="608"/>
      <c r="D1052" s="608"/>
      <c r="E1052" s="608"/>
      <c r="F1052" s="608"/>
      <c r="G1052" s="608"/>
      <c r="H1052" s="608"/>
      <c r="I1052" s="608"/>
      <c r="J1052" s="608"/>
      <c r="K1052" s="608"/>
      <c r="L1052" s="603">
        <f t="shared" si="36"/>
        <v>0</v>
      </c>
      <c r="M1052" s="11"/>
    </row>
    <row r="1053" spans="1:13" ht="12" customHeight="1">
      <c r="A1053" s="738"/>
      <c r="B1053" s="598" t="s">
        <v>564</v>
      </c>
      <c r="C1053" s="608"/>
      <c r="D1053" s="608"/>
      <c r="E1053" s="608"/>
      <c r="F1053" s="608"/>
      <c r="G1053" s="608"/>
      <c r="H1053" s="608"/>
      <c r="I1053" s="608"/>
      <c r="J1053" s="608"/>
      <c r="K1053" s="608"/>
      <c r="L1053" s="603">
        <f t="shared" si="36"/>
        <v>0</v>
      </c>
      <c r="M1053" s="11"/>
    </row>
    <row r="1054" spans="1:13" ht="12" customHeight="1">
      <c r="A1054" s="738" t="s">
        <v>157</v>
      </c>
      <c r="B1054" s="596" t="s">
        <v>553</v>
      </c>
      <c r="C1054" s="608"/>
      <c r="D1054" s="608"/>
      <c r="E1054" s="608"/>
      <c r="F1054" s="608"/>
      <c r="G1054" s="608"/>
      <c r="H1054" s="608"/>
      <c r="I1054" s="608"/>
      <c r="J1054" s="608"/>
      <c r="K1054" s="608"/>
      <c r="L1054" s="603">
        <f t="shared" si="36"/>
        <v>0</v>
      </c>
      <c r="M1054" s="11"/>
    </row>
    <row r="1055" spans="1:13" ht="12" customHeight="1">
      <c r="A1055" s="738"/>
      <c r="B1055" s="574" t="s">
        <v>557</v>
      </c>
      <c r="C1055" s="608"/>
      <c r="D1055" s="608"/>
      <c r="E1055" s="608"/>
      <c r="F1055" s="608"/>
      <c r="G1055" s="608"/>
      <c r="H1055" s="608"/>
      <c r="I1055" s="608"/>
      <c r="J1055" s="608"/>
      <c r="K1055" s="608"/>
      <c r="L1055" s="603">
        <f t="shared" si="36"/>
        <v>0</v>
      </c>
      <c r="M1055" s="11"/>
    </row>
    <row r="1056" spans="1:13" ht="12" customHeight="1">
      <c r="A1056" s="738"/>
      <c r="B1056" s="576" t="s">
        <v>558</v>
      </c>
      <c r="C1056" s="608"/>
      <c r="D1056" s="608"/>
      <c r="E1056" s="608"/>
      <c r="F1056" s="608"/>
      <c r="G1056" s="608"/>
      <c r="H1056" s="608"/>
      <c r="I1056" s="608"/>
      <c r="J1056" s="608"/>
      <c r="K1056" s="608"/>
      <c r="L1056" s="603">
        <f t="shared" si="36"/>
        <v>0</v>
      </c>
      <c r="M1056" s="11"/>
    </row>
    <row r="1057" spans="1:13" ht="12" customHeight="1">
      <c r="A1057" s="738"/>
      <c r="B1057" s="577" t="s">
        <v>559</v>
      </c>
      <c r="C1057" s="608"/>
      <c r="D1057" s="608"/>
      <c r="E1057" s="608"/>
      <c r="F1057" s="608"/>
      <c r="G1057" s="608"/>
      <c r="H1057" s="608"/>
      <c r="I1057" s="608"/>
      <c r="J1057" s="608"/>
      <c r="K1057" s="608"/>
      <c r="L1057" s="603">
        <f t="shared" si="36"/>
        <v>0</v>
      </c>
      <c r="M1057" s="11"/>
    </row>
    <row r="1058" spans="1:13" ht="12" customHeight="1">
      <c r="A1058" s="738"/>
      <c r="B1058" s="578" t="s">
        <v>560</v>
      </c>
      <c r="C1058" s="608"/>
      <c r="D1058" s="608"/>
      <c r="E1058" s="608"/>
      <c r="F1058" s="608"/>
      <c r="G1058" s="608"/>
      <c r="H1058" s="608"/>
      <c r="I1058" s="608"/>
      <c r="J1058" s="608"/>
      <c r="K1058" s="608"/>
      <c r="L1058" s="603">
        <f t="shared" si="36"/>
        <v>0</v>
      </c>
      <c r="M1058" s="11"/>
    </row>
    <row r="1059" spans="1:13" ht="12" customHeight="1">
      <c r="A1059" s="738"/>
      <c r="B1059" s="578" t="s">
        <v>563</v>
      </c>
      <c r="C1059" s="608"/>
      <c r="D1059" s="608"/>
      <c r="E1059" s="608"/>
      <c r="F1059" s="608"/>
      <c r="G1059" s="608"/>
      <c r="H1059" s="608"/>
      <c r="I1059" s="608"/>
      <c r="J1059" s="608"/>
      <c r="K1059" s="608"/>
      <c r="L1059" s="603">
        <f t="shared" si="36"/>
        <v>0</v>
      </c>
      <c r="M1059" s="11"/>
    </row>
    <row r="1060" spans="1:13" ht="12" customHeight="1">
      <c r="A1060" s="738"/>
      <c r="B1060" s="577" t="s">
        <v>556</v>
      </c>
      <c r="C1060" s="608"/>
      <c r="D1060" s="608"/>
      <c r="E1060" s="608"/>
      <c r="F1060" s="608"/>
      <c r="G1060" s="608"/>
      <c r="H1060" s="608"/>
      <c r="I1060" s="608"/>
      <c r="J1060" s="608"/>
      <c r="K1060" s="608"/>
      <c r="L1060" s="603">
        <f t="shared" si="36"/>
        <v>0</v>
      </c>
      <c r="M1060" s="11"/>
    </row>
    <row r="1061" spans="1:13" ht="12" customHeight="1">
      <c r="A1061" s="738"/>
      <c r="B1061" s="578" t="s">
        <v>561</v>
      </c>
      <c r="C1061" s="608"/>
      <c r="D1061" s="608"/>
      <c r="E1061" s="608"/>
      <c r="F1061" s="608"/>
      <c r="G1061" s="608"/>
      <c r="H1061" s="608"/>
      <c r="I1061" s="608"/>
      <c r="J1061" s="608"/>
      <c r="K1061" s="608"/>
      <c r="L1061" s="603">
        <f t="shared" si="36"/>
        <v>0</v>
      </c>
      <c r="M1061" s="11"/>
    </row>
    <row r="1062" spans="1:13" ht="12" customHeight="1">
      <c r="A1062" s="738"/>
      <c r="B1062" s="578" t="s">
        <v>562</v>
      </c>
      <c r="C1062" s="608"/>
      <c r="D1062" s="608"/>
      <c r="E1062" s="608"/>
      <c r="F1062" s="608"/>
      <c r="G1062" s="608"/>
      <c r="H1062" s="608"/>
      <c r="I1062" s="608"/>
      <c r="J1062" s="608"/>
      <c r="K1062" s="608"/>
      <c r="L1062" s="603">
        <f t="shared" si="36"/>
        <v>0</v>
      </c>
      <c r="M1062" s="11"/>
    </row>
    <row r="1063" spans="1:13" ht="12" customHeight="1">
      <c r="A1063" s="738"/>
      <c r="B1063" s="598" t="s">
        <v>564</v>
      </c>
      <c r="C1063" s="608"/>
      <c r="D1063" s="608"/>
      <c r="E1063" s="608"/>
      <c r="F1063" s="608"/>
      <c r="G1063" s="608"/>
      <c r="H1063" s="608"/>
      <c r="I1063" s="608"/>
      <c r="J1063" s="608"/>
      <c r="K1063" s="608"/>
      <c r="L1063" s="603">
        <f t="shared" si="36"/>
        <v>0</v>
      </c>
      <c r="M1063" s="11"/>
    </row>
    <row r="1064" spans="1:13" ht="12" customHeight="1">
      <c r="A1064" s="738" t="s">
        <v>615</v>
      </c>
      <c r="B1064" s="596" t="s">
        <v>553</v>
      </c>
      <c r="C1064" s="608"/>
      <c r="D1064" s="608"/>
      <c r="E1064" s="608"/>
      <c r="F1064" s="608"/>
      <c r="G1064" s="608"/>
      <c r="H1064" s="608"/>
      <c r="I1064" s="608"/>
      <c r="J1064" s="608"/>
      <c r="K1064" s="608"/>
      <c r="L1064" s="603">
        <f t="shared" si="36"/>
        <v>0</v>
      </c>
      <c r="M1064" s="11"/>
    </row>
    <row r="1065" spans="1:13" ht="12" customHeight="1">
      <c r="A1065" s="738"/>
      <c r="B1065" s="574" t="s">
        <v>557</v>
      </c>
      <c r="C1065" s="608"/>
      <c r="D1065" s="608"/>
      <c r="E1065" s="608"/>
      <c r="F1065" s="608"/>
      <c r="G1065" s="608"/>
      <c r="H1065" s="608"/>
      <c r="I1065" s="608"/>
      <c r="J1065" s="608"/>
      <c r="K1065" s="608"/>
      <c r="L1065" s="603">
        <f t="shared" si="36"/>
        <v>0</v>
      </c>
      <c r="M1065" s="11"/>
    </row>
    <row r="1066" spans="1:13" ht="12" customHeight="1">
      <c r="A1066" s="738"/>
      <c r="B1066" s="576" t="s">
        <v>558</v>
      </c>
      <c r="C1066" s="608"/>
      <c r="D1066" s="608"/>
      <c r="E1066" s="608"/>
      <c r="F1066" s="608"/>
      <c r="G1066" s="608"/>
      <c r="H1066" s="608"/>
      <c r="I1066" s="608"/>
      <c r="J1066" s="608"/>
      <c r="K1066" s="608"/>
      <c r="L1066" s="603">
        <f t="shared" si="36"/>
        <v>0</v>
      </c>
      <c r="M1066" s="11"/>
    </row>
    <row r="1067" spans="1:13" ht="12" customHeight="1">
      <c r="A1067" s="738"/>
      <c r="B1067" s="577" t="s">
        <v>559</v>
      </c>
      <c r="C1067" s="608"/>
      <c r="D1067" s="608"/>
      <c r="E1067" s="608"/>
      <c r="F1067" s="608"/>
      <c r="G1067" s="608"/>
      <c r="H1067" s="608"/>
      <c r="I1067" s="608"/>
      <c r="J1067" s="608"/>
      <c r="K1067" s="608"/>
      <c r="L1067" s="603">
        <f t="shared" si="36"/>
        <v>0</v>
      </c>
      <c r="M1067" s="11"/>
    </row>
    <row r="1068" spans="1:13" ht="12" customHeight="1">
      <c r="A1068" s="738"/>
      <c r="B1068" s="578" t="s">
        <v>560</v>
      </c>
      <c r="C1068" s="608"/>
      <c r="D1068" s="608"/>
      <c r="E1068" s="608"/>
      <c r="F1068" s="608"/>
      <c r="G1068" s="608"/>
      <c r="H1068" s="608"/>
      <c r="I1068" s="608"/>
      <c r="J1068" s="608"/>
      <c r="K1068" s="608"/>
      <c r="L1068" s="603">
        <f t="shared" si="36"/>
        <v>0</v>
      </c>
      <c r="M1068" s="11"/>
    </row>
    <row r="1069" spans="1:13" ht="12" customHeight="1">
      <c r="A1069" s="738"/>
      <c r="B1069" s="578" t="s">
        <v>563</v>
      </c>
      <c r="C1069" s="608"/>
      <c r="D1069" s="608"/>
      <c r="E1069" s="608"/>
      <c r="F1069" s="608"/>
      <c r="G1069" s="608"/>
      <c r="H1069" s="608"/>
      <c r="I1069" s="608"/>
      <c r="J1069" s="608"/>
      <c r="K1069" s="608"/>
      <c r="L1069" s="603">
        <f t="shared" si="36"/>
        <v>0</v>
      </c>
      <c r="M1069" s="11"/>
    </row>
    <row r="1070" spans="1:13" ht="12" customHeight="1">
      <c r="A1070" s="738"/>
      <c r="B1070" s="577" t="s">
        <v>556</v>
      </c>
      <c r="C1070" s="608"/>
      <c r="D1070" s="608"/>
      <c r="E1070" s="608"/>
      <c r="F1070" s="608"/>
      <c r="G1070" s="608"/>
      <c r="H1070" s="608"/>
      <c r="I1070" s="608"/>
      <c r="J1070" s="608"/>
      <c r="K1070" s="608"/>
      <c r="L1070" s="603">
        <f t="shared" si="36"/>
        <v>0</v>
      </c>
      <c r="M1070" s="11"/>
    </row>
    <row r="1071" spans="1:13" ht="12" customHeight="1">
      <c r="A1071" s="738"/>
      <c r="B1071" s="578" t="s">
        <v>561</v>
      </c>
      <c r="C1071" s="608"/>
      <c r="D1071" s="608"/>
      <c r="E1071" s="608"/>
      <c r="F1071" s="608"/>
      <c r="G1071" s="608"/>
      <c r="H1071" s="608"/>
      <c r="I1071" s="608"/>
      <c r="J1071" s="608"/>
      <c r="K1071" s="608"/>
      <c r="L1071" s="603">
        <f t="shared" si="36"/>
        <v>0</v>
      </c>
      <c r="M1071" s="11"/>
    </row>
    <row r="1072" spans="1:13" ht="12" customHeight="1">
      <c r="A1072" s="738"/>
      <c r="B1072" s="578" t="s">
        <v>562</v>
      </c>
      <c r="C1072" s="608"/>
      <c r="D1072" s="608"/>
      <c r="E1072" s="608"/>
      <c r="F1072" s="608"/>
      <c r="G1072" s="608"/>
      <c r="H1072" s="608"/>
      <c r="I1072" s="608"/>
      <c r="J1072" s="608"/>
      <c r="K1072" s="608"/>
      <c r="L1072" s="603">
        <f t="shared" si="36"/>
        <v>0</v>
      </c>
      <c r="M1072" s="11"/>
    </row>
    <row r="1073" spans="1:13" ht="12" customHeight="1" thickBot="1">
      <c r="A1073" s="739"/>
      <c r="B1073" s="604" t="s">
        <v>564</v>
      </c>
      <c r="C1073" s="617"/>
      <c r="D1073" s="617"/>
      <c r="E1073" s="617"/>
      <c r="F1073" s="617"/>
      <c r="G1073" s="617"/>
      <c r="H1073" s="617"/>
      <c r="I1073" s="617"/>
      <c r="J1073" s="617"/>
      <c r="K1073" s="617"/>
      <c r="L1073" s="603">
        <f t="shared" si="36"/>
        <v>0</v>
      </c>
      <c r="M1073" s="11"/>
    </row>
    <row r="1074" spans="1:13" ht="12" customHeight="1" thickBot="1">
      <c r="A1074" s="622" t="s">
        <v>44</v>
      </c>
      <c r="B1074" s="620"/>
      <c r="C1074" s="620">
        <f>SUM(C1014:C1073)</f>
        <v>0</v>
      </c>
      <c r="D1074" s="620">
        <f aca="true" t="shared" si="37" ref="D1074:K1074">SUM(D1014:D1073)</f>
        <v>0</v>
      </c>
      <c r="E1074" s="620">
        <f t="shared" si="37"/>
        <v>0</v>
      </c>
      <c r="F1074" s="620">
        <f t="shared" si="37"/>
        <v>0</v>
      </c>
      <c r="G1074" s="620">
        <f t="shared" si="37"/>
        <v>0</v>
      </c>
      <c r="H1074" s="620">
        <f t="shared" si="37"/>
        <v>0</v>
      </c>
      <c r="I1074" s="620">
        <f t="shared" si="37"/>
        <v>0</v>
      </c>
      <c r="J1074" s="620">
        <f t="shared" si="37"/>
        <v>0</v>
      </c>
      <c r="K1074" s="620">
        <f t="shared" si="37"/>
        <v>0</v>
      </c>
      <c r="L1074" s="603">
        <f t="shared" si="36"/>
        <v>0</v>
      </c>
      <c r="M1074" s="11"/>
    </row>
    <row r="1075" spans="1:13" ht="26.25" customHeight="1" thickBot="1">
      <c r="A1075" s="594" t="s">
        <v>201</v>
      </c>
      <c r="B1075" s="618"/>
      <c r="C1075" s="618"/>
      <c r="D1075" s="618"/>
      <c r="E1075" s="618"/>
      <c r="F1075" s="618"/>
      <c r="G1075" s="618"/>
      <c r="H1075" s="618"/>
      <c r="I1075" s="618"/>
      <c r="J1075" s="618"/>
      <c r="K1075" s="618"/>
      <c r="L1075" s="603">
        <f t="shared" si="36"/>
        <v>0</v>
      </c>
      <c r="M1075" s="11"/>
    </row>
    <row r="1076" spans="1:13" ht="12" customHeight="1">
      <c r="A1076" s="737" t="s">
        <v>179</v>
      </c>
      <c r="B1076" s="605" t="s">
        <v>553</v>
      </c>
      <c r="C1076" s="621"/>
      <c r="D1076" s="621"/>
      <c r="E1076" s="621"/>
      <c r="F1076" s="621"/>
      <c r="G1076" s="621"/>
      <c r="H1076" s="621"/>
      <c r="I1076" s="621"/>
      <c r="J1076" s="621"/>
      <c r="K1076" s="621"/>
      <c r="L1076" s="603">
        <f t="shared" si="36"/>
        <v>0</v>
      </c>
      <c r="M1076" s="11"/>
    </row>
    <row r="1077" spans="1:13" ht="12" customHeight="1">
      <c r="A1077" s="738"/>
      <c r="B1077" s="574" t="s">
        <v>557</v>
      </c>
      <c r="C1077" s="608"/>
      <c r="D1077" s="608"/>
      <c r="E1077" s="608"/>
      <c r="F1077" s="608"/>
      <c r="G1077" s="608"/>
      <c r="H1077" s="608"/>
      <c r="I1077" s="608"/>
      <c r="J1077" s="608"/>
      <c r="K1077" s="608"/>
      <c r="L1077" s="603">
        <f t="shared" si="36"/>
        <v>0</v>
      </c>
      <c r="M1077" s="11"/>
    </row>
    <row r="1078" spans="1:13" ht="12" customHeight="1">
      <c r="A1078" s="738"/>
      <c r="B1078" s="576" t="s">
        <v>558</v>
      </c>
      <c r="C1078" s="608"/>
      <c r="D1078" s="608"/>
      <c r="E1078" s="608"/>
      <c r="F1078" s="608"/>
      <c r="G1078" s="608"/>
      <c r="H1078" s="608"/>
      <c r="I1078" s="608"/>
      <c r="J1078" s="608"/>
      <c r="K1078" s="608"/>
      <c r="L1078" s="603">
        <f t="shared" si="36"/>
        <v>0</v>
      </c>
      <c r="M1078" s="11"/>
    </row>
    <row r="1079" spans="1:13" ht="12" customHeight="1">
      <c r="A1079" s="738"/>
      <c r="B1079" s="577" t="s">
        <v>559</v>
      </c>
      <c r="C1079" s="608"/>
      <c r="D1079" s="608"/>
      <c r="E1079" s="608"/>
      <c r="F1079" s="608"/>
      <c r="G1079" s="608"/>
      <c r="H1079" s="608"/>
      <c r="I1079" s="608"/>
      <c r="J1079" s="608"/>
      <c r="K1079" s="608"/>
      <c r="L1079" s="603">
        <f t="shared" si="36"/>
        <v>0</v>
      </c>
      <c r="M1079" s="11"/>
    </row>
    <row r="1080" spans="1:13" ht="12" customHeight="1">
      <c r="A1080" s="738"/>
      <c r="B1080" s="578" t="s">
        <v>560</v>
      </c>
      <c r="C1080" s="608"/>
      <c r="D1080" s="608"/>
      <c r="E1080" s="608"/>
      <c r="F1080" s="608"/>
      <c r="G1080" s="608"/>
      <c r="H1080" s="608"/>
      <c r="I1080" s="608"/>
      <c r="J1080" s="608"/>
      <c r="K1080" s="608"/>
      <c r="L1080" s="603">
        <f t="shared" si="36"/>
        <v>0</v>
      </c>
      <c r="M1080" s="11"/>
    </row>
    <row r="1081" spans="1:13" ht="12" customHeight="1">
      <c r="A1081" s="738"/>
      <c r="B1081" s="578" t="s">
        <v>563</v>
      </c>
      <c r="C1081" s="608"/>
      <c r="D1081" s="608"/>
      <c r="E1081" s="608"/>
      <c r="F1081" s="608"/>
      <c r="G1081" s="608"/>
      <c r="H1081" s="608"/>
      <c r="I1081" s="608"/>
      <c r="J1081" s="608"/>
      <c r="K1081" s="608"/>
      <c r="L1081" s="603">
        <f t="shared" si="36"/>
        <v>0</v>
      </c>
      <c r="M1081" s="11"/>
    </row>
    <row r="1082" spans="1:13" ht="12" customHeight="1">
      <c r="A1082" s="738"/>
      <c r="B1082" s="577" t="s">
        <v>556</v>
      </c>
      <c r="C1082" s="608"/>
      <c r="D1082" s="608"/>
      <c r="E1082" s="608"/>
      <c r="F1082" s="608"/>
      <c r="G1082" s="608"/>
      <c r="H1082" s="608"/>
      <c r="I1082" s="608"/>
      <c r="J1082" s="608"/>
      <c r="K1082" s="608"/>
      <c r="L1082" s="603">
        <f t="shared" si="36"/>
        <v>0</v>
      </c>
      <c r="M1082" s="11"/>
    </row>
    <row r="1083" spans="1:13" ht="12" customHeight="1">
      <c r="A1083" s="738"/>
      <c r="B1083" s="578" t="s">
        <v>561</v>
      </c>
      <c r="C1083" s="608"/>
      <c r="D1083" s="608"/>
      <c r="E1083" s="608"/>
      <c r="F1083" s="608"/>
      <c r="G1083" s="608"/>
      <c r="H1083" s="608"/>
      <c r="I1083" s="608"/>
      <c r="J1083" s="608"/>
      <c r="K1083" s="608"/>
      <c r="L1083" s="603">
        <f t="shared" si="36"/>
        <v>0</v>
      </c>
      <c r="M1083" s="11"/>
    </row>
    <row r="1084" spans="1:13" ht="12" customHeight="1">
      <c r="A1084" s="738"/>
      <c r="B1084" s="578" t="s">
        <v>562</v>
      </c>
      <c r="C1084" s="608"/>
      <c r="D1084" s="608"/>
      <c r="E1084" s="608"/>
      <c r="F1084" s="608"/>
      <c r="G1084" s="608"/>
      <c r="H1084" s="608"/>
      <c r="I1084" s="608"/>
      <c r="J1084" s="608"/>
      <c r="K1084" s="608"/>
      <c r="L1084" s="603">
        <f t="shared" si="36"/>
        <v>0</v>
      </c>
      <c r="M1084" s="11"/>
    </row>
    <row r="1085" spans="1:13" ht="12" customHeight="1">
      <c r="A1085" s="738"/>
      <c r="B1085" s="598" t="s">
        <v>564</v>
      </c>
      <c r="C1085" s="608"/>
      <c r="D1085" s="608"/>
      <c r="E1085" s="608"/>
      <c r="F1085" s="608"/>
      <c r="G1085" s="608"/>
      <c r="H1085" s="608"/>
      <c r="I1085" s="608"/>
      <c r="J1085" s="608"/>
      <c r="K1085" s="608"/>
      <c r="L1085" s="603">
        <f t="shared" si="36"/>
        <v>0</v>
      </c>
      <c r="M1085" s="11"/>
    </row>
    <row r="1086" spans="1:13" ht="12" customHeight="1">
      <c r="A1086" s="738" t="s">
        <v>182</v>
      </c>
      <c r="B1086" s="596" t="s">
        <v>553</v>
      </c>
      <c r="C1086" s="608"/>
      <c r="D1086" s="608"/>
      <c r="E1086" s="608"/>
      <c r="F1086" s="608"/>
      <c r="G1086" s="608"/>
      <c r="H1086" s="608"/>
      <c r="I1086" s="608"/>
      <c r="J1086" s="608"/>
      <c r="K1086" s="608"/>
      <c r="L1086" s="603">
        <f t="shared" si="36"/>
        <v>0</v>
      </c>
      <c r="M1086" s="11"/>
    </row>
    <row r="1087" spans="1:13" ht="12" customHeight="1">
      <c r="A1087" s="738"/>
      <c r="B1087" s="574" t="s">
        <v>557</v>
      </c>
      <c r="C1087" s="608"/>
      <c r="D1087" s="608"/>
      <c r="E1087" s="608"/>
      <c r="F1087" s="608"/>
      <c r="G1087" s="608"/>
      <c r="H1087" s="608"/>
      <c r="I1087" s="608"/>
      <c r="J1087" s="608"/>
      <c r="K1087" s="608"/>
      <c r="L1087" s="603">
        <f t="shared" si="36"/>
        <v>0</v>
      </c>
      <c r="M1087" s="11"/>
    </row>
    <row r="1088" spans="1:13" ht="12" customHeight="1">
      <c r="A1088" s="738"/>
      <c r="B1088" s="576" t="s">
        <v>558</v>
      </c>
      <c r="C1088" s="608"/>
      <c r="D1088" s="608"/>
      <c r="E1088" s="608"/>
      <c r="F1088" s="608"/>
      <c r="G1088" s="608"/>
      <c r="H1088" s="608"/>
      <c r="I1088" s="608"/>
      <c r="J1088" s="608"/>
      <c r="K1088" s="608"/>
      <c r="L1088" s="603">
        <f t="shared" si="36"/>
        <v>0</v>
      </c>
      <c r="M1088" s="11"/>
    </row>
    <row r="1089" spans="1:13" ht="12" customHeight="1">
      <c r="A1089" s="738"/>
      <c r="B1089" s="577" t="s">
        <v>559</v>
      </c>
      <c r="C1089" s="608"/>
      <c r="D1089" s="608"/>
      <c r="E1089" s="608"/>
      <c r="F1089" s="608"/>
      <c r="G1089" s="608"/>
      <c r="H1089" s="608"/>
      <c r="I1089" s="608"/>
      <c r="J1089" s="608"/>
      <c r="K1089" s="608"/>
      <c r="L1089" s="603">
        <f t="shared" si="36"/>
        <v>0</v>
      </c>
      <c r="M1089" s="11"/>
    </row>
    <row r="1090" spans="1:13" ht="12" customHeight="1">
      <c r="A1090" s="738"/>
      <c r="B1090" s="578" t="s">
        <v>560</v>
      </c>
      <c r="C1090" s="608"/>
      <c r="D1090" s="608"/>
      <c r="E1090" s="608"/>
      <c r="F1090" s="608"/>
      <c r="G1090" s="608"/>
      <c r="H1090" s="608"/>
      <c r="I1090" s="608"/>
      <c r="J1090" s="608"/>
      <c r="K1090" s="608"/>
      <c r="L1090" s="603">
        <f t="shared" si="36"/>
        <v>0</v>
      </c>
      <c r="M1090" s="11"/>
    </row>
    <row r="1091" spans="1:13" ht="12" customHeight="1">
      <c r="A1091" s="738"/>
      <c r="B1091" s="578" t="s">
        <v>563</v>
      </c>
      <c r="C1091" s="608"/>
      <c r="D1091" s="608"/>
      <c r="E1091" s="608"/>
      <c r="F1091" s="608"/>
      <c r="G1091" s="608"/>
      <c r="H1091" s="608"/>
      <c r="I1091" s="608"/>
      <c r="J1091" s="608"/>
      <c r="K1091" s="608"/>
      <c r="L1091" s="603">
        <f t="shared" si="36"/>
        <v>0</v>
      </c>
      <c r="M1091" s="11"/>
    </row>
    <row r="1092" spans="1:13" ht="12" customHeight="1">
      <c r="A1092" s="738"/>
      <c r="B1092" s="577" t="s">
        <v>556</v>
      </c>
      <c r="C1092" s="608"/>
      <c r="D1092" s="608"/>
      <c r="E1092" s="608"/>
      <c r="F1092" s="608"/>
      <c r="G1092" s="608"/>
      <c r="H1092" s="608"/>
      <c r="I1092" s="608"/>
      <c r="J1092" s="608"/>
      <c r="K1092" s="608"/>
      <c r="L1092" s="603">
        <f t="shared" si="36"/>
        <v>0</v>
      </c>
      <c r="M1092" s="11"/>
    </row>
    <row r="1093" spans="1:13" ht="12" customHeight="1">
      <c r="A1093" s="738"/>
      <c r="B1093" s="578" t="s">
        <v>561</v>
      </c>
      <c r="C1093" s="608"/>
      <c r="D1093" s="608"/>
      <c r="E1093" s="608"/>
      <c r="F1093" s="608"/>
      <c r="G1093" s="608"/>
      <c r="H1093" s="608"/>
      <c r="I1093" s="608"/>
      <c r="J1093" s="608"/>
      <c r="K1093" s="608"/>
      <c r="L1093" s="603">
        <f t="shared" si="36"/>
        <v>0</v>
      </c>
      <c r="M1093" s="11"/>
    </row>
    <row r="1094" spans="1:13" ht="12" customHeight="1">
      <c r="A1094" s="738"/>
      <c r="B1094" s="578" t="s">
        <v>562</v>
      </c>
      <c r="C1094" s="608"/>
      <c r="D1094" s="608"/>
      <c r="E1094" s="608"/>
      <c r="F1094" s="608"/>
      <c r="G1094" s="608"/>
      <c r="H1094" s="608"/>
      <c r="I1094" s="608"/>
      <c r="J1094" s="608"/>
      <c r="K1094" s="608"/>
      <c r="L1094" s="603">
        <f t="shared" si="36"/>
        <v>0</v>
      </c>
      <c r="M1094" s="11"/>
    </row>
    <row r="1095" spans="1:13" ht="12" customHeight="1">
      <c r="A1095" s="738"/>
      <c r="B1095" s="598" t="s">
        <v>564</v>
      </c>
      <c r="C1095" s="608"/>
      <c r="D1095" s="608"/>
      <c r="E1095" s="608"/>
      <c r="F1095" s="608"/>
      <c r="G1095" s="608"/>
      <c r="H1095" s="608"/>
      <c r="I1095" s="608"/>
      <c r="J1095" s="608"/>
      <c r="K1095" s="608"/>
      <c r="L1095" s="603">
        <f aca="true" t="shared" si="38" ref="L1095:L1106">SUM(C1095:K1095)</f>
        <v>0</v>
      </c>
      <c r="M1095" s="11"/>
    </row>
    <row r="1096" spans="1:13" ht="12" customHeight="1">
      <c r="A1096" s="738" t="s">
        <v>203</v>
      </c>
      <c r="B1096" s="596" t="s">
        <v>553</v>
      </c>
      <c r="C1096" s="608"/>
      <c r="D1096" s="608"/>
      <c r="E1096" s="608"/>
      <c r="F1096" s="608"/>
      <c r="G1096" s="608"/>
      <c r="H1096" s="608"/>
      <c r="I1096" s="608"/>
      <c r="J1096" s="608"/>
      <c r="K1096" s="608"/>
      <c r="L1096" s="603">
        <f t="shared" si="38"/>
        <v>0</v>
      </c>
      <c r="M1096" s="11"/>
    </row>
    <row r="1097" spans="1:13" ht="12" customHeight="1">
      <c r="A1097" s="738"/>
      <c r="B1097" s="574" t="s">
        <v>557</v>
      </c>
      <c r="C1097" s="608"/>
      <c r="D1097" s="608"/>
      <c r="E1097" s="608"/>
      <c r="F1097" s="608"/>
      <c r="G1097" s="608"/>
      <c r="H1097" s="608"/>
      <c r="I1097" s="608"/>
      <c r="J1097" s="608"/>
      <c r="K1097" s="608"/>
      <c r="L1097" s="603">
        <f t="shared" si="38"/>
        <v>0</v>
      </c>
      <c r="M1097" s="11"/>
    </row>
    <row r="1098" spans="1:13" ht="12" customHeight="1">
      <c r="A1098" s="738"/>
      <c r="B1098" s="576" t="s">
        <v>558</v>
      </c>
      <c r="C1098" s="608"/>
      <c r="D1098" s="608"/>
      <c r="E1098" s="608"/>
      <c r="F1098" s="608"/>
      <c r="G1098" s="608"/>
      <c r="H1098" s="608"/>
      <c r="I1098" s="608"/>
      <c r="J1098" s="608"/>
      <c r="K1098" s="608"/>
      <c r="L1098" s="603">
        <f t="shared" si="38"/>
        <v>0</v>
      </c>
      <c r="M1098" s="11"/>
    </row>
    <row r="1099" spans="1:13" ht="12" customHeight="1">
      <c r="A1099" s="738"/>
      <c r="B1099" s="577" t="s">
        <v>559</v>
      </c>
      <c r="C1099" s="608"/>
      <c r="D1099" s="608"/>
      <c r="E1099" s="608"/>
      <c r="F1099" s="608"/>
      <c r="G1099" s="608"/>
      <c r="H1099" s="608"/>
      <c r="I1099" s="608"/>
      <c r="J1099" s="608"/>
      <c r="K1099" s="608"/>
      <c r="L1099" s="603">
        <f t="shared" si="38"/>
        <v>0</v>
      </c>
      <c r="M1099" s="11"/>
    </row>
    <row r="1100" spans="1:13" ht="12" customHeight="1">
      <c r="A1100" s="738"/>
      <c r="B1100" s="578" t="s">
        <v>560</v>
      </c>
      <c r="C1100" s="608"/>
      <c r="D1100" s="608"/>
      <c r="E1100" s="608"/>
      <c r="F1100" s="608"/>
      <c r="G1100" s="608"/>
      <c r="H1100" s="608"/>
      <c r="I1100" s="608"/>
      <c r="J1100" s="608"/>
      <c r="K1100" s="608"/>
      <c r="L1100" s="603">
        <f t="shared" si="38"/>
        <v>0</v>
      </c>
      <c r="M1100" s="11"/>
    </row>
    <row r="1101" spans="1:13" ht="12" customHeight="1">
      <c r="A1101" s="738"/>
      <c r="B1101" s="578" t="s">
        <v>563</v>
      </c>
      <c r="C1101" s="608"/>
      <c r="D1101" s="608"/>
      <c r="E1101" s="608"/>
      <c r="F1101" s="608"/>
      <c r="G1101" s="608"/>
      <c r="H1101" s="608"/>
      <c r="I1101" s="608"/>
      <c r="J1101" s="608"/>
      <c r="K1101" s="608"/>
      <c r="L1101" s="603">
        <f t="shared" si="38"/>
        <v>0</v>
      </c>
      <c r="M1101" s="11"/>
    </row>
    <row r="1102" spans="1:13" ht="12" customHeight="1">
      <c r="A1102" s="738"/>
      <c r="B1102" s="577" t="s">
        <v>556</v>
      </c>
      <c r="C1102" s="608"/>
      <c r="D1102" s="608"/>
      <c r="E1102" s="608"/>
      <c r="F1102" s="608"/>
      <c r="G1102" s="608"/>
      <c r="H1102" s="608"/>
      <c r="I1102" s="608"/>
      <c r="J1102" s="608"/>
      <c r="K1102" s="608"/>
      <c r="L1102" s="603">
        <f t="shared" si="38"/>
        <v>0</v>
      </c>
      <c r="M1102" s="11"/>
    </row>
    <row r="1103" spans="1:13" ht="12" customHeight="1">
      <c r="A1103" s="738"/>
      <c r="B1103" s="578" t="s">
        <v>561</v>
      </c>
      <c r="C1103" s="608"/>
      <c r="D1103" s="608"/>
      <c r="E1103" s="608"/>
      <c r="F1103" s="608"/>
      <c r="G1103" s="608"/>
      <c r="H1103" s="608"/>
      <c r="I1103" s="608"/>
      <c r="J1103" s="608"/>
      <c r="K1103" s="608"/>
      <c r="L1103" s="603">
        <f t="shared" si="38"/>
        <v>0</v>
      </c>
      <c r="M1103" s="11"/>
    </row>
    <row r="1104" spans="1:13" ht="12" customHeight="1">
      <c r="A1104" s="738"/>
      <c r="B1104" s="578" t="s">
        <v>562</v>
      </c>
      <c r="C1104" s="608"/>
      <c r="D1104" s="608"/>
      <c r="E1104" s="608"/>
      <c r="F1104" s="608"/>
      <c r="G1104" s="608"/>
      <c r="H1104" s="608"/>
      <c r="I1104" s="608"/>
      <c r="J1104" s="608"/>
      <c r="K1104" s="608"/>
      <c r="L1104" s="603">
        <f t="shared" si="38"/>
        <v>0</v>
      </c>
      <c r="M1104" s="11"/>
    </row>
    <row r="1105" spans="1:13" ht="12" customHeight="1" thickBot="1">
      <c r="A1105" s="739"/>
      <c r="B1105" s="604" t="s">
        <v>564</v>
      </c>
      <c r="C1105" s="617"/>
      <c r="D1105" s="617"/>
      <c r="E1105" s="617"/>
      <c r="F1105" s="617"/>
      <c r="G1105" s="617"/>
      <c r="H1105" s="617"/>
      <c r="I1105" s="617"/>
      <c r="J1105" s="617"/>
      <c r="K1105" s="617"/>
      <c r="L1105" s="603">
        <f t="shared" si="38"/>
        <v>0</v>
      </c>
      <c r="M1105" s="11"/>
    </row>
    <row r="1106" spans="1:13" ht="12" customHeight="1" thickBot="1">
      <c r="A1106" s="594" t="s">
        <v>213</v>
      </c>
      <c r="B1106" s="618"/>
      <c r="C1106" s="618">
        <f>SUM(C1076:C1105)</f>
        <v>0</v>
      </c>
      <c r="D1106" s="618">
        <f aca="true" t="shared" si="39" ref="D1106:K1106">SUM(D1076:D1105)</f>
        <v>0</v>
      </c>
      <c r="E1106" s="618">
        <f t="shared" si="39"/>
        <v>0</v>
      </c>
      <c r="F1106" s="618">
        <f t="shared" si="39"/>
        <v>0</v>
      </c>
      <c r="G1106" s="618">
        <f t="shared" si="39"/>
        <v>0</v>
      </c>
      <c r="H1106" s="618">
        <f t="shared" si="39"/>
        <v>0</v>
      </c>
      <c r="I1106" s="618">
        <f t="shared" si="39"/>
        <v>0</v>
      </c>
      <c r="J1106" s="618">
        <f t="shared" si="39"/>
        <v>0</v>
      </c>
      <c r="K1106" s="618">
        <f t="shared" si="39"/>
        <v>0</v>
      </c>
      <c r="L1106" s="603">
        <f t="shared" si="38"/>
        <v>0</v>
      </c>
      <c r="M1106" s="11"/>
    </row>
    <row r="1107" spans="1:13" ht="12" customHeight="1">
      <c r="A1107" s="607"/>
      <c r="M1107" s="11"/>
    </row>
    <row r="1108" spans="1:13" ht="12" customHeight="1">
      <c r="A1108" s="607"/>
      <c r="M1108" s="11"/>
    </row>
    <row r="1109" spans="1:13" ht="12" customHeight="1">
      <c r="A1109" s="607"/>
      <c r="M1109" s="11"/>
    </row>
    <row r="1110" spans="1:13" ht="12" customHeight="1">
      <c r="A1110" s="607"/>
      <c r="M1110" s="11"/>
    </row>
    <row r="1111" spans="1:13" ht="12" customHeight="1">
      <c r="A1111" s="607"/>
      <c r="M1111" s="11"/>
    </row>
    <row r="1112" spans="1:13" ht="12" customHeight="1">
      <c r="A1112" s="607"/>
      <c r="M1112" s="11"/>
    </row>
    <row r="1113" spans="1:13" ht="12" customHeight="1">
      <c r="A1113" s="607"/>
      <c r="M1113" s="11"/>
    </row>
    <row r="1114" spans="1:13" ht="12" customHeight="1">
      <c r="A1114" s="607"/>
      <c r="M1114" s="11"/>
    </row>
    <row r="1115" spans="1:13" ht="12" customHeight="1">
      <c r="A1115" s="607"/>
      <c r="M1115" s="11"/>
    </row>
    <row r="1116" spans="1:13" ht="12" customHeight="1">
      <c r="A1116" s="607"/>
      <c r="M1116" s="11"/>
    </row>
    <row r="1117" spans="1:13" ht="12" customHeight="1">
      <c r="A1117" s="607"/>
      <c r="M1117" s="11"/>
    </row>
    <row r="1118" spans="1:13" ht="12" customHeight="1">
      <c r="A1118" s="607"/>
      <c r="M1118" s="11"/>
    </row>
    <row r="1119" spans="1:13" ht="12" customHeight="1">
      <c r="A1119" s="607"/>
      <c r="M1119" s="11"/>
    </row>
    <row r="1120" spans="1:13" ht="12" customHeight="1">
      <c r="A1120" s="607"/>
      <c r="M1120" s="11"/>
    </row>
    <row r="1121" spans="1:13" ht="12" customHeight="1">
      <c r="A1121" s="607"/>
      <c r="M1121" s="11"/>
    </row>
    <row r="1122" spans="1:13" ht="12" customHeight="1">
      <c r="A1122" s="607"/>
      <c r="M1122" s="11"/>
    </row>
    <row r="1123" spans="1:13" ht="12" customHeight="1">
      <c r="A1123" s="607"/>
      <c r="M1123" s="11"/>
    </row>
    <row r="1124" spans="1:13" ht="12" customHeight="1">
      <c r="A1124" s="607"/>
      <c r="M1124" s="11"/>
    </row>
    <row r="1125" spans="1:13" ht="12" customHeight="1">
      <c r="A1125" s="607"/>
      <c r="M1125" s="11"/>
    </row>
    <row r="1126" spans="1:13" ht="12" customHeight="1">
      <c r="A1126" s="607"/>
      <c r="M1126" s="11"/>
    </row>
    <row r="1127" spans="1:13" ht="12" customHeight="1">
      <c r="A1127" s="607"/>
      <c r="M1127" s="11"/>
    </row>
    <row r="1128" spans="1:13" ht="12" customHeight="1">
      <c r="A1128" s="607"/>
      <c r="M1128" s="11"/>
    </row>
    <row r="1129" spans="1:13" ht="12" customHeight="1">
      <c r="A1129" s="607"/>
      <c r="M1129" s="11"/>
    </row>
    <row r="1130" spans="1:13" ht="12" customHeight="1">
      <c r="A1130" s="607"/>
      <c r="M1130" s="11"/>
    </row>
    <row r="1131" spans="1:13" ht="12" customHeight="1">
      <c r="A1131" s="607"/>
      <c r="M1131" s="11"/>
    </row>
    <row r="1132" spans="1:13" ht="12" customHeight="1">
      <c r="A1132" s="607"/>
      <c r="M1132" s="11"/>
    </row>
    <row r="1133" spans="1:13" ht="12" customHeight="1">
      <c r="A1133" s="607"/>
      <c r="M1133" s="11"/>
    </row>
    <row r="1134" spans="1:13" ht="12" customHeight="1">
      <c r="A1134" s="607"/>
      <c r="M1134" s="11"/>
    </row>
    <row r="1135" spans="1:13" ht="12" customHeight="1">
      <c r="A1135" s="607"/>
      <c r="M1135" s="11"/>
    </row>
    <row r="1136" spans="1:13" ht="12" customHeight="1">
      <c r="A1136" s="607"/>
      <c r="M1136" s="11"/>
    </row>
    <row r="1137" spans="1:13" ht="12" customHeight="1">
      <c r="A1137" s="607"/>
      <c r="M1137" s="11"/>
    </row>
    <row r="1138" spans="1:13" ht="12" customHeight="1">
      <c r="A1138" s="607"/>
      <c r="M1138" s="11"/>
    </row>
    <row r="1139" spans="1:13" ht="12" customHeight="1">
      <c r="A1139" s="607"/>
      <c r="M1139" s="11"/>
    </row>
    <row r="1140" spans="1:13" ht="12" customHeight="1">
      <c r="A1140" s="607"/>
      <c r="M1140" s="11"/>
    </row>
    <row r="1141" spans="1:13" ht="12" customHeight="1">
      <c r="A1141" s="607"/>
      <c r="M1141" s="11"/>
    </row>
    <row r="1142" spans="1:13" ht="12" customHeight="1">
      <c r="A1142" s="607"/>
      <c r="M1142" s="11"/>
    </row>
    <row r="1143" spans="1:13" ht="12" customHeight="1">
      <c r="A1143" s="607"/>
      <c r="M1143" s="11"/>
    </row>
    <row r="1144" spans="1:13" ht="12" customHeight="1">
      <c r="A1144" s="607"/>
      <c r="M1144" s="11"/>
    </row>
    <row r="1145" spans="1:13" ht="12" customHeight="1">
      <c r="A1145" s="607"/>
      <c r="M1145" s="11"/>
    </row>
    <row r="1146" spans="1:13" ht="12" customHeight="1">
      <c r="A1146" s="607"/>
      <c r="M1146" s="11"/>
    </row>
    <row r="1147" spans="1:13" ht="12" customHeight="1">
      <c r="A1147" s="607"/>
      <c r="M1147" s="11"/>
    </row>
    <row r="1148" spans="1:13" ht="12" customHeight="1">
      <c r="A1148" s="607"/>
      <c r="M1148" s="11"/>
    </row>
    <row r="1149" spans="1:13" ht="12" customHeight="1">
      <c r="A1149" s="607"/>
      <c r="M1149" s="11"/>
    </row>
    <row r="1150" spans="1:13" ht="12" customHeight="1">
      <c r="A1150" s="607"/>
      <c r="M1150" s="11"/>
    </row>
    <row r="1151" spans="1:13" ht="12" customHeight="1">
      <c r="A1151" s="607"/>
      <c r="M1151" s="11"/>
    </row>
    <row r="1152" spans="1:13" ht="12" customHeight="1">
      <c r="A1152" s="607"/>
      <c r="M1152" s="11"/>
    </row>
    <row r="1153" spans="1:13" ht="30" customHeight="1">
      <c r="A1153" s="728" t="s">
        <v>577</v>
      </c>
      <c r="B1153" s="729"/>
      <c r="C1153" s="729"/>
      <c r="D1153" s="729"/>
      <c r="E1153" s="729"/>
      <c r="F1153" s="729"/>
      <c r="G1153" s="729"/>
      <c r="H1153" s="729"/>
      <c r="I1153" s="729"/>
      <c r="J1153" s="729"/>
      <c r="K1153" s="730"/>
      <c r="M1153" s="11"/>
    </row>
    <row r="1154" ht="12" customHeight="1">
      <c r="M1154" s="11"/>
    </row>
    <row r="1155" ht="12" customHeight="1">
      <c r="M1155" s="11"/>
    </row>
    <row r="1156" ht="12" customHeight="1">
      <c r="M1156" s="11"/>
    </row>
    <row r="1157" ht="12" customHeight="1">
      <c r="M1157" s="11"/>
    </row>
    <row r="1158" ht="12" customHeight="1">
      <c r="M1158" s="11"/>
    </row>
    <row r="1159" ht="12" customHeight="1">
      <c r="M1159" s="11"/>
    </row>
    <row r="1160" ht="12" customHeight="1">
      <c r="M1160" s="11"/>
    </row>
    <row r="1161" ht="12" customHeight="1">
      <c r="M1161" s="11"/>
    </row>
    <row r="1162" ht="12" customHeight="1">
      <c r="M1162" s="11"/>
    </row>
    <row r="1163" ht="12" customHeight="1">
      <c r="M1163" s="11"/>
    </row>
    <row r="1164" ht="12" customHeight="1">
      <c r="M1164" s="11"/>
    </row>
    <row r="1165" ht="12" customHeight="1">
      <c r="M1165" s="11"/>
    </row>
    <row r="1166" ht="12" customHeight="1">
      <c r="M1166" s="11"/>
    </row>
    <row r="1167" ht="25.5" customHeight="1">
      <c r="M1167" s="11"/>
    </row>
    <row r="1168" ht="12" customHeight="1">
      <c r="M1168" s="11"/>
    </row>
    <row r="1169" ht="12" customHeight="1">
      <c r="M1169" s="11"/>
    </row>
    <row r="1170" ht="12" customHeight="1">
      <c r="M1170" s="11"/>
    </row>
    <row r="1171" ht="12" customHeight="1">
      <c r="M1171" s="11"/>
    </row>
    <row r="1172" ht="12" customHeight="1">
      <c r="M1172" s="11"/>
    </row>
    <row r="1173" ht="12" customHeight="1">
      <c r="M1173" s="11"/>
    </row>
    <row r="1174" ht="12" customHeight="1">
      <c r="M1174" s="11"/>
    </row>
    <row r="1175" ht="12" customHeight="1">
      <c r="M1175" s="11"/>
    </row>
    <row r="1176" ht="12" customHeight="1">
      <c r="M1176" s="11"/>
    </row>
    <row r="1177" ht="12" customHeight="1">
      <c r="M1177" s="11"/>
    </row>
    <row r="1178" ht="12" customHeight="1">
      <c r="M1178" s="11"/>
    </row>
    <row r="1179" ht="12" customHeight="1">
      <c r="M1179" s="11"/>
    </row>
    <row r="1180" ht="12" customHeight="1">
      <c r="M1180" s="11"/>
    </row>
    <row r="1181" ht="12" customHeight="1">
      <c r="M1181" s="11"/>
    </row>
    <row r="1182" ht="12" customHeight="1">
      <c r="M1182" s="11"/>
    </row>
    <row r="1183" ht="12" customHeight="1">
      <c r="M1183" s="11"/>
    </row>
    <row r="1184" ht="12" customHeight="1">
      <c r="M1184" s="11"/>
    </row>
    <row r="1185" ht="12" customHeight="1">
      <c r="M1185" s="11"/>
    </row>
    <row r="1186" ht="12" customHeight="1">
      <c r="M1186" s="11"/>
    </row>
    <row r="1187" ht="12" customHeight="1">
      <c r="M1187" s="11"/>
    </row>
    <row r="1188" ht="12" customHeight="1">
      <c r="M1188" s="11"/>
    </row>
    <row r="1189" ht="12" customHeight="1">
      <c r="M1189" s="11"/>
    </row>
    <row r="1190" ht="12" customHeight="1">
      <c r="M1190" s="11"/>
    </row>
    <row r="1191" ht="12" customHeight="1">
      <c r="M1191" s="11"/>
    </row>
    <row r="1192" ht="12" customHeight="1">
      <c r="M1192" s="11"/>
    </row>
    <row r="1193" ht="12" customHeight="1">
      <c r="M1193" s="11"/>
    </row>
    <row r="1194" ht="12" customHeight="1">
      <c r="M1194" s="11"/>
    </row>
    <row r="1195" ht="12" customHeight="1">
      <c r="M1195" s="11"/>
    </row>
    <row r="1196" ht="12" customHeight="1">
      <c r="M1196" s="11"/>
    </row>
    <row r="1197" ht="12" customHeight="1">
      <c r="M1197" s="11"/>
    </row>
    <row r="1198" ht="12" customHeight="1">
      <c r="M1198" s="11"/>
    </row>
    <row r="1199" ht="12" customHeight="1">
      <c r="M1199" s="11"/>
    </row>
    <row r="1200" ht="12" customHeight="1">
      <c r="M1200" s="11"/>
    </row>
    <row r="1201" ht="12" customHeight="1">
      <c r="M1201" s="11"/>
    </row>
    <row r="1202" ht="12" customHeight="1">
      <c r="M1202" s="11"/>
    </row>
    <row r="1203" ht="12" customHeight="1">
      <c r="M1203" s="11"/>
    </row>
    <row r="1204" ht="12" customHeight="1">
      <c r="M1204" s="11"/>
    </row>
    <row r="1205" ht="12" customHeight="1">
      <c r="M1205" s="11"/>
    </row>
    <row r="1206" ht="12" customHeight="1">
      <c r="M1206" s="11"/>
    </row>
    <row r="1207" ht="12" customHeight="1">
      <c r="M1207" s="11"/>
    </row>
    <row r="1208" ht="12" customHeight="1">
      <c r="M1208" s="11"/>
    </row>
    <row r="1209" ht="12" customHeight="1">
      <c r="M1209" s="11"/>
    </row>
    <row r="1210" ht="12" customHeight="1">
      <c r="M1210" s="11"/>
    </row>
    <row r="1211" ht="12" customHeight="1">
      <c r="M1211" s="11"/>
    </row>
    <row r="1212" ht="12" customHeight="1">
      <c r="M1212" s="11"/>
    </row>
    <row r="1213" ht="12" customHeight="1">
      <c r="M1213" s="11"/>
    </row>
    <row r="1214" ht="12" customHeight="1">
      <c r="M1214" s="11"/>
    </row>
    <row r="1215" ht="12" customHeight="1">
      <c r="M1215" s="11"/>
    </row>
    <row r="1216" ht="12" customHeight="1">
      <c r="M1216" s="11"/>
    </row>
    <row r="1217" ht="12" customHeight="1">
      <c r="M1217" s="11"/>
    </row>
    <row r="1218" ht="12" customHeight="1">
      <c r="M1218" s="11"/>
    </row>
    <row r="1219" ht="12" customHeight="1">
      <c r="M1219" s="11"/>
    </row>
    <row r="1220" ht="12" customHeight="1">
      <c r="M1220" s="11"/>
    </row>
    <row r="1221" ht="12" customHeight="1">
      <c r="M1221" s="11"/>
    </row>
    <row r="1222" ht="12" customHeight="1">
      <c r="M1222" s="11"/>
    </row>
    <row r="1223" ht="12" customHeight="1">
      <c r="M1223" s="11"/>
    </row>
    <row r="1224" ht="12" customHeight="1">
      <c r="M1224" s="11"/>
    </row>
    <row r="1225" ht="12" customHeight="1">
      <c r="M1225" s="11"/>
    </row>
    <row r="1226" ht="12" customHeight="1">
      <c r="M1226" s="11"/>
    </row>
    <row r="1227" ht="12" customHeight="1">
      <c r="M1227" s="11"/>
    </row>
    <row r="1228" ht="12" customHeight="1">
      <c r="M1228" s="11"/>
    </row>
    <row r="1229" ht="12" customHeight="1">
      <c r="M1229" s="11"/>
    </row>
    <row r="1230" ht="12" customHeight="1">
      <c r="M1230" s="11"/>
    </row>
    <row r="1231" ht="12" customHeight="1">
      <c r="M1231" s="11"/>
    </row>
    <row r="1232" ht="12" customHeight="1">
      <c r="M1232" s="11"/>
    </row>
    <row r="1233" ht="12" customHeight="1">
      <c r="M1233" s="11"/>
    </row>
    <row r="1234" ht="12" customHeight="1">
      <c r="M1234" s="11"/>
    </row>
    <row r="1235" ht="12" customHeight="1">
      <c r="M1235" s="11"/>
    </row>
    <row r="1236" ht="12" customHeight="1">
      <c r="M1236" s="11"/>
    </row>
    <row r="1237" ht="12" customHeight="1">
      <c r="M1237" s="11"/>
    </row>
    <row r="1238" ht="12" customHeight="1">
      <c r="M1238" s="11"/>
    </row>
    <row r="1239" ht="12" customHeight="1">
      <c r="M1239" s="11"/>
    </row>
    <row r="1240" ht="12" customHeight="1">
      <c r="M1240" s="11"/>
    </row>
    <row r="1241" ht="12" customHeight="1">
      <c r="M1241" s="11"/>
    </row>
    <row r="1242" ht="12" customHeight="1">
      <c r="M1242" s="11"/>
    </row>
    <row r="1243" ht="12" customHeight="1">
      <c r="M1243" s="11"/>
    </row>
    <row r="1244" ht="12" customHeight="1">
      <c r="M1244" s="11"/>
    </row>
    <row r="1245" ht="12" customHeight="1">
      <c r="M1245" s="11"/>
    </row>
    <row r="1246" ht="26.25" customHeight="1">
      <c r="M1246" s="11"/>
    </row>
    <row r="1247" ht="12" customHeight="1">
      <c r="M1247" s="11"/>
    </row>
    <row r="1248" ht="12" customHeight="1">
      <c r="M1248" s="11"/>
    </row>
    <row r="1249" ht="12" customHeight="1">
      <c r="M1249" s="11"/>
    </row>
    <row r="1250" ht="12" customHeight="1">
      <c r="M1250" s="11"/>
    </row>
    <row r="1251" ht="12" customHeight="1">
      <c r="M1251" s="11"/>
    </row>
    <row r="1252" ht="12" customHeight="1">
      <c r="M1252" s="11"/>
    </row>
    <row r="1253" ht="12" customHeight="1">
      <c r="M1253" s="11"/>
    </row>
    <row r="1254" ht="12" customHeight="1">
      <c r="M1254" s="11"/>
    </row>
    <row r="1255" ht="12" customHeight="1">
      <c r="M1255" s="11"/>
    </row>
    <row r="1256" ht="12" customHeight="1">
      <c r="M1256" s="11"/>
    </row>
    <row r="1257" ht="12" customHeight="1">
      <c r="M1257" s="11"/>
    </row>
    <row r="1258" ht="12" customHeight="1">
      <c r="M1258" s="11"/>
    </row>
    <row r="1259" ht="12" customHeight="1">
      <c r="M1259" s="11"/>
    </row>
    <row r="1260" ht="12" customHeight="1">
      <c r="M1260" s="11"/>
    </row>
    <row r="1261" ht="12" customHeight="1">
      <c r="M1261" s="11"/>
    </row>
    <row r="1262" ht="12" customHeight="1">
      <c r="M1262" s="11"/>
    </row>
    <row r="1263" ht="12" customHeight="1">
      <c r="M1263" s="11"/>
    </row>
    <row r="1264" ht="12" customHeight="1">
      <c r="M1264" s="11"/>
    </row>
    <row r="1265" ht="12" customHeight="1">
      <c r="M1265" s="11"/>
    </row>
    <row r="1266" ht="12" customHeight="1">
      <c r="M1266" s="11"/>
    </row>
    <row r="1267" ht="12" customHeight="1">
      <c r="M1267" s="11"/>
    </row>
    <row r="1268" ht="12" customHeight="1">
      <c r="M1268" s="11"/>
    </row>
    <row r="1324" ht="15.75" customHeight="1"/>
    <row r="1385" ht="26.25" customHeight="1"/>
    <row r="1424" ht="13.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529" ht="24" customHeight="1"/>
    <row r="1594" ht="24.75" customHeight="1"/>
    <row r="1722" ht="24" customHeight="1"/>
    <row r="1737" ht="15" customHeight="1"/>
    <row r="1744" ht="12.75" customHeight="1"/>
  </sheetData>
  <sheetProtection formatColumns="0" insertRows="0"/>
  <protectedRanges>
    <protectedRange sqref="B1153:K1153 C28:K302" name="Aralık55"/>
  </protectedRanges>
  <mergeCells count="109">
    <mergeCell ref="A1096:A1105"/>
    <mergeCell ref="A1054:A1063"/>
    <mergeCell ref="A1064:A1073"/>
    <mergeCell ref="A1076:A1085"/>
    <mergeCell ref="A1086:A1095"/>
    <mergeCell ref="A992:A1001"/>
    <mergeCell ref="A1002:A1011"/>
    <mergeCell ref="A1014:A1023"/>
    <mergeCell ref="A1024:A1033"/>
    <mergeCell ref="A1034:A1043"/>
    <mergeCell ref="A1044:A1053"/>
    <mergeCell ref="A930:A939"/>
    <mergeCell ref="A940:A949"/>
    <mergeCell ref="A950:A959"/>
    <mergeCell ref="A960:A969"/>
    <mergeCell ref="A972:A981"/>
    <mergeCell ref="A982:A991"/>
    <mergeCell ref="A898:A907"/>
    <mergeCell ref="A910:A919"/>
    <mergeCell ref="A920:A929"/>
    <mergeCell ref="A858:A867"/>
    <mergeCell ref="A868:A877"/>
    <mergeCell ref="A878:A887"/>
    <mergeCell ref="A888:A897"/>
    <mergeCell ref="A798:A807"/>
    <mergeCell ref="A808:A817"/>
    <mergeCell ref="A818:A827"/>
    <mergeCell ref="A828:A837"/>
    <mergeCell ref="A838:A847"/>
    <mergeCell ref="A848:A857"/>
    <mergeCell ref="A748:A757"/>
    <mergeCell ref="A758:A767"/>
    <mergeCell ref="A768:A777"/>
    <mergeCell ref="A728:A737"/>
    <mergeCell ref="A778:A787"/>
    <mergeCell ref="A788:A797"/>
    <mergeCell ref="A706:A715"/>
    <mergeCell ref="A716:A725"/>
    <mergeCell ref="A738:A747"/>
    <mergeCell ref="A666:A675"/>
    <mergeCell ref="A676:A685"/>
    <mergeCell ref="A686:A695"/>
    <mergeCell ref="A696:A705"/>
    <mergeCell ref="A604:A613"/>
    <mergeCell ref="A614:A623"/>
    <mergeCell ref="A624:A633"/>
    <mergeCell ref="A636:A645"/>
    <mergeCell ref="A646:A655"/>
    <mergeCell ref="A656:A665"/>
    <mergeCell ref="A540:A549"/>
    <mergeCell ref="A552:A561"/>
    <mergeCell ref="A562:A571"/>
    <mergeCell ref="A572:A581"/>
    <mergeCell ref="A584:A593"/>
    <mergeCell ref="A594:A603"/>
    <mergeCell ref="A477:A486"/>
    <mergeCell ref="A488:A497"/>
    <mergeCell ref="A500:A509"/>
    <mergeCell ref="A510:A519"/>
    <mergeCell ref="A520:A529"/>
    <mergeCell ref="A530:A539"/>
    <mergeCell ref="A413:A422"/>
    <mergeCell ref="A423:A432"/>
    <mergeCell ref="A435:A444"/>
    <mergeCell ref="A445:A454"/>
    <mergeCell ref="A455:A464"/>
    <mergeCell ref="A467:A476"/>
    <mergeCell ref="A349:A358"/>
    <mergeCell ref="A359:A368"/>
    <mergeCell ref="A371:A380"/>
    <mergeCell ref="A381:A390"/>
    <mergeCell ref="A391:A400"/>
    <mergeCell ref="A401:A410"/>
    <mergeCell ref="A284:A293"/>
    <mergeCell ref="A294:A303"/>
    <mergeCell ref="A304:A313"/>
    <mergeCell ref="A316:A325"/>
    <mergeCell ref="A326:A335"/>
    <mergeCell ref="A337:A346"/>
    <mergeCell ref="A220:A229"/>
    <mergeCell ref="A232:A241"/>
    <mergeCell ref="A242:A251"/>
    <mergeCell ref="A252:A261"/>
    <mergeCell ref="A264:A273"/>
    <mergeCell ref="A274:A283"/>
    <mergeCell ref="A160:A169"/>
    <mergeCell ref="A170:A179"/>
    <mergeCell ref="A180:A189"/>
    <mergeCell ref="A190:A199"/>
    <mergeCell ref="A200:A209"/>
    <mergeCell ref="A210:A219"/>
    <mergeCell ref="A78:A87"/>
    <mergeCell ref="A88:A97"/>
    <mergeCell ref="A98:A107"/>
    <mergeCell ref="A108:A117"/>
    <mergeCell ref="A38:A47"/>
    <mergeCell ref="A48:A57"/>
    <mergeCell ref="A58:A67"/>
    <mergeCell ref="A68:A77"/>
    <mergeCell ref="A2:L2"/>
    <mergeCell ref="A3:A4"/>
    <mergeCell ref="A28:A37"/>
    <mergeCell ref="A1153:K1153"/>
    <mergeCell ref="A6:A15"/>
    <mergeCell ref="A16:A25"/>
    <mergeCell ref="A120:A129"/>
    <mergeCell ref="A130:A139"/>
    <mergeCell ref="A140:A149"/>
    <mergeCell ref="A150:A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46"/>
  <sheetViews>
    <sheetView zoomScalePageLayoutView="0" workbookViewId="0" topLeftCell="A37">
      <selection activeCell="N8" sqref="N8"/>
    </sheetView>
  </sheetViews>
  <sheetFormatPr defaultColWidth="9.00390625" defaultRowHeight="12" customHeight="1"/>
  <cols>
    <col min="1" max="1" width="10.125" style="0" customWidth="1"/>
    <col min="2" max="2" width="19.125" style="0" customWidth="1"/>
    <col min="3" max="12" width="7.00390625" style="0" customWidth="1"/>
  </cols>
  <sheetData>
    <row r="1" ht="12" customHeight="1" thickBot="1"/>
    <row r="2" spans="1:13" ht="15" customHeight="1" thickBot="1">
      <c r="A2" s="721" t="s">
        <v>656</v>
      </c>
      <c r="B2" s="722"/>
      <c r="C2" s="723"/>
      <c r="D2" s="723"/>
      <c r="E2" s="723"/>
      <c r="F2" s="723"/>
      <c r="G2" s="723"/>
      <c r="H2" s="723"/>
      <c r="I2" s="723"/>
      <c r="J2" s="723"/>
      <c r="K2" s="723"/>
      <c r="L2" s="724"/>
      <c r="M2" s="121"/>
    </row>
    <row r="3" spans="1:13" ht="12" customHeight="1">
      <c r="A3" s="760" t="s">
        <v>576</v>
      </c>
      <c r="B3" s="570"/>
      <c r="C3" s="571" t="s">
        <v>91</v>
      </c>
      <c r="D3" s="572" t="s">
        <v>92</v>
      </c>
      <c r="E3" s="572" t="s">
        <v>93</v>
      </c>
      <c r="F3" s="572" t="s">
        <v>94</v>
      </c>
      <c r="G3" s="572" t="s">
        <v>95</v>
      </c>
      <c r="H3" s="572" t="s">
        <v>96</v>
      </c>
      <c r="I3" s="572" t="s">
        <v>97</v>
      </c>
      <c r="J3" s="572" t="s">
        <v>98</v>
      </c>
      <c r="K3" s="572" t="s">
        <v>87</v>
      </c>
      <c r="L3" s="573" t="s">
        <v>99</v>
      </c>
      <c r="M3" s="11"/>
    </row>
    <row r="4" spans="1:13" ht="12" customHeight="1" thickBot="1">
      <c r="A4" s="726"/>
      <c r="B4" s="629"/>
      <c r="C4" s="630" t="s">
        <v>13</v>
      </c>
      <c r="D4" s="631" t="s">
        <v>13</v>
      </c>
      <c r="E4" s="631" t="s">
        <v>13</v>
      </c>
      <c r="F4" s="631" t="s">
        <v>13</v>
      </c>
      <c r="G4" s="631" t="s">
        <v>13</v>
      </c>
      <c r="H4" s="631" t="s">
        <v>13</v>
      </c>
      <c r="I4" s="631" t="s">
        <v>13</v>
      </c>
      <c r="J4" s="631" t="s">
        <v>13</v>
      </c>
      <c r="K4" s="631" t="s">
        <v>13</v>
      </c>
      <c r="L4" s="632" t="s">
        <v>13</v>
      </c>
      <c r="M4" s="11"/>
    </row>
    <row r="5" spans="1:13" ht="12" customHeight="1">
      <c r="A5" s="601" t="s">
        <v>101</v>
      </c>
      <c r="B5" s="627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11"/>
    </row>
    <row r="6" spans="1:13" ht="12" customHeight="1">
      <c r="A6" s="756" t="s">
        <v>102</v>
      </c>
      <c r="B6" s="576" t="s">
        <v>578</v>
      </c>
      <c r="C6" s="601"/>
      <c r="D6" s="601"/>
      <c r="E6" s="601"/>
      <c r="F6" s="601"/>
      <c r="G6" s="601"/>
      <c r="H6" s="601"/>
      <c r="I6" s="601"/>
      <c r="J6" s="601"/>
      <c r="K6" s="601"/>
      <c r="L6" s="601">
        <f>SUM(C6:K6)</f>
        <v>0</v>
      </c>
      <c r="M6" s="11"/>
    </row>
    <row r="7" spans="1:13" ht="12" customHeight="1">
      <c r="A7" s="757"/>
      <c r="B7" s="578" t="s">
        <v>100</v>
      </c>
      <c r="C7" s="601"/>
      <c r="D7" s="601"/>
      <c r="E7" s="601"/>
      <c r="F7" s="601"/>
      <c r="G7" s="601"/>
      <c r="H7" s="601"/>
      <c r="I7" s="601"/>
      <c r="J7" s="601"/>
      <c r="K7" s="601"/>
      <c r="L7" s="601">
        <f aca="true" t="shared" si="0" ref="L7:L70">SUM(C7:K7)</f>
        <v>0</v>
      </c>
      <c r="M7" s="11"/>
    </row>
    <row r="8" spans="1:13" ht="12" customHeight="1">
      <c r="A8" s="675"/>
      <c r="B8" s="578" t="s">
        <v>554</v>
      </c>
      <c r="C8" s="601"/>
      <c r="D8" s="601"/>
      <c r="E8" s="601"/>
      <c r="F8" s="601"/>
      <c r="G8" s="601"/>
      <c r="H8" s="601"/>
      <c r="I8" s="601"/>
      <c r="J8" s="601"/>
      <c r="K8" s="601"/>
      <c r="L8" s="601">
        <f t="shared" si="0"/>
        <v>0</v>
      </c>
      <c r="M8" s="11"/>
    </row>
    <row r="9" spans="1:13" ht="12" customHeight="1">
      <c r="A9" s="756" t="s">
        <v>103</v>
      </c>
      <c r="B9" s="576" t="s">
        <v>574</v>
      </c>
      <c r="C9" s="601"/>
      <c r="D9" s="601"/>
      <c r="E9" s="601"/>
      <c r="F9" s="601"/>
      <c r="G9" s="601"/>
      <c r="H9" s="601"/>
      <c r="I9" s="601"/>
      <c r="J9" s="601"/>
      <c r="K9" s="601"/>
      <c r="L9" s="601">
        <f t="shared" si="0"/>
        <v>0</v>
      </c>
      <c r="M9" s="11"/>
    </row>
    <row r="10" spans="1:13" ht="12" customHeight="1">
      <c r="A10" s="757"/>
      <c r="B10" s="578" t="s">
        <v>100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>
        <f t="shared" si="0"/>
        <v>0</v>
      </c>
      <c r="M10" s="11"/>
    </row>
    <row r="11" spans="1:13" ht="12" customHeight="1" thickBot="1">
      <c r="A11" s="757"/>
      <c r="B11" s="588" t="s">
        <v>554</v>
      </c>
      <c r="C11" s="581"/>
      <c r="D11" s="581"/>
      <c r="E11" s="581"/>
      <c r="F11" s="581"/>
      <c r="G11" s="581"/>
      <c r="H11" s="581"/>
      <c r="I11" s="581"/>
      <c r="J11" s="581"/>
      <c r="K11" s="581"/>
      <c r="L11" s="601">
        <f t="shared" si="0"/>
        <v>0</v>
      </c>
      <c r="M11" s="11"/>
    </row>
    <row r="12" spans="1:13" ht="12" customHeight="1" thickBot="1">
      <c r="A12" s="609" t="s">
        <v>44</v>
      </c>
      <c r="B12" s="638"/>
      <c r="C12" s="595">
        <f>SUM(C6:C11)</f>
        <v>0</v>
      </c>
      <c r="D12" s="595">
        <f aca="true" t="shared" si="1" ref="D12:K12">SUM(D6:D11)</f>
        <v>0</v>
      </c>
      <c r="E12" s="595">
        <f t="shared" si="1"/>
        <v>0</v>
      </c>
      <c r="F12" s="595">
        <f t="shared" si="1"/>
        <v>0</v>
      </c>
      <c r="G12" s="595">
        <f t="shared" si="1"/>
        <v>0</v>
      </c>
      <c r="H12" s="595">
        <f t="shared" si="1"/>
        <v>0</v>
      </c>
      <c r="I12" s="595">
        <f t="shared" si="1"/>
        <v>0</v>
      </c>
      <c r="J12" s="595">
        <f t="shared" si="1"/>
        <v>0</v>
      </c>
      <c r="K12" s="595">
        <f t="shared" si="1"/>
        <v>0</v>
      </c>
      <c r="L12" s="601">
        <f t="shared" si="0"/>
        <v>0</v>
      </c>
      <c r="M12" s="11"/>
    </row>
    <row r="13" spans="1:13" ht="12" customHeight="1">
      <c r="A13" s="626" t="s">
        <v>104</v>
      </c>
      <c r="B13" s="583"/>
      <c r="C13" s="584"/>
      <c r="D13" s="584"/>
      <c r="E13" s="584"/>
      <c r="F13" s="584"/>
      <c r="G13" s="584"/>
      <c r="H13" s="584"/>
      <c r="I13" s="584"/>
      <c r="J13" s="584"/>
      <c r="K13" s="584"/>
      <c r="L13" s="601">
        <f t="shared" si="0"/>
        <v>0</v>
      </c>
      <c r="M13" s="11"/>
    </row>
    <row r="14" spans="1:13" ht="12.75" customHeight="1">
      <c r="A14" s="758" t="s">
        <v>105</v>
      </c>
      <c r="B14" s="576" t="s">
        <v>578</v>
      </c>
      <c r="C14" s="575"/>
      <c r="D14" s="575"/>
      <c r="E14" s="575"/>
      <c r="F14" s="575"/>
      <c r="G14" s="575"/>
      <c r="H14" s="575"/>
      <c r="I14" s="575"/>
      <c r="J14" s="575"/>
      <c r="K14" s="575"/>
      <c r="L14" s="601">
        <f>SUM(C14:K14)</f>
        <v>0</v>
      </c>
      <c r="M14" s="11"/>
    </row>
    <row r="15" spans="1:13" ht="12" customHeight="1">
      <c r="A15" s="758"/>
      <c r="B15" s="578" t="s">
        <v>100</v>
      </c>
      <c r="C15" s="575"/>
      <c r="D15" s="575"/>
      <c r="E15" s="575"/>
      <c r="F15" s="575"/>
      <c r="G15" s="575"/>
      <c r="H15" s="575"/>
      <c r="I15" s="575"/>
      <c r="J15" s="575"/>
      <c r="K15" s="575"/>
      <c r="L15" s="601">
        <f t="shared" si="0"/>
        <v>0</v>
      </c>
      <c r="M15" s="11"/>
    </row>
    <row r="16" spans="1:13" ht="12" customHeight="1">
      <c r="A16" s="758"/>
      <c r="B16" s="578" t="s">
        <v>554</v>
      </c>
      <c r="C16" s="575"/>
      <c r="D16" s="575"/>
      <c r="E16" s="575"/>
      <c r="F16" s="575"/>
      <c r="G16" s="575"/>
      <c r="H16" s="575"/>
      <c r="I16" s="575"/>
      <c r="J16" s="575"/>
      <c r="K16" s="575"/>
      <c r="L16" s="601">
        <f t="shared" si="0"/>
        <v>0</v>
      </c>
      <c r="M16" s="11"/>
    </row>
    <row r="17" spans="1:13" ht="12" customHeight="1">
      <c r="A17" s="758" t="s">
        <v>106</v>
      </c>
      <c r="B17" s="576" t="s">
        <v>574</v>
      </c>
      <c r="C17" s="575"/>
      <c r="D17" s="575"/>
      <c r="E17" s="575"/>
      <c r="F17" s="575"/>
      <c r="G17" s="575"/>
      <c r="H17" s="575"/>
      <c r="I17" s="575"/>
      <c r="J17" s="575"/>
      <c r="K17" s="575"/>
      <c r="L17" s="601">
        <f t="shared" si="0"/>
        <v>0</v>
      </c>
      <c r="M17" s="11"/>
    </row>
    <row r="18" spans="1:13" ht="12" customHeight="1">
      <c r="A18" s="758"/>
      <c r="B18" s="578" t="s">
        <v>100</v>
      </c>
      <c r="C18" s="575"/>
      <c r="D18" s="575"/>
      <c r="E18" s="575"/>
      <c r="F18" s="575"/>
      <c r="G18" s="575"/>
      <c r="H18" s="575"/>
      <c r="I18" s="575"/>
      <c r="J18" s="575"/>
      <c r="K18" s="575"/>
      <c r="L18" s="601">
        <f t="shared" si="0"/>
        <v>0</v>
      </c>
      <c r="M18" s="11"/>
    </row>
    <row r="19" spans="1:13" ht="12" customHeight="1">
      <c r="A19" s="758"/>
      <c r="B19" s="578" t="s">
        <v>554</v>
      </c>
      <c r="C19" s="575"/>
      <c r="D19" s="575"/>
      <c r="E19" s="575"/>
      <c r="F19" s="575"/>
      <c r="G19" s="575"/>
      <c r="H19" s="575"/>
      <c r="I19" s="575"/>
      <c r="J19" s="575"/>
      <c r="K19" s="575"/>
      <c r="L19" s="601">
        <f t="shared" si="0"/>
        <v>0</v>
      </c>
      <c r="M19" s="11"/>
    </row>
    <row r="20" spans="1:13" ht="12" customHeight="1">
      <c r="A20" s="758" t="s">
        <v>107</v>
      </c>
      <c r="B20" s="576" t="s">
        <v>574</v>
      </c>
      <c r="C20" s="575"/>
      <c r="D20" s="575"/>
      <c r="E20" s="575"/>
      <c r="F20" s="575"/>
      <c r="G20" s="575"/>
      <c r="H20" s="575"/>
      <c r="I20" s="575"/>
      <c r="J20" s="575"/>
      <c r="K20" s="575"/>
      <c r="L20" s="601">
        <f t="shared" si="0"/>
        <v>0</v>
      </c>
      <c r="M20" s="11"/>
    </row>
    <row r="21" spans="1:13" ht="12" customHeight="1">
      <c r="A21" s="758"/>
      <c r="B21" s="578" t="s">
        <v>100</v>
      </c>
      <c r="C21" s="575"/>
      <c r="D21" s="575"/>
      <c r="E21" s="575"/>
      <c r="F21" s="575"/>
      <c r="G21" s="575"/>
      <c r="H21" s="575"/>
      <c r="I21" s="575"/>
      <c r="J21" s="575"/>
      <c r="K21" s="575"/>
      <c r="L21" s="601">
        <f t="shared" si="0"/>
        <v>0</v>
      </c>
      <c r="M21" s="11"/>
    </row>
    <row r="22" spans="1:13" ht="12" customHeight="1">
      <c r="A22" s="758"/>
      <c r="B22" s="578" t="s">
        <v>554</v>
      </c>
      <c r="C22" s="575"/>
      <c r="D22" s="575"/>
      <c r="E22" s="575"/>
      <c r="F22" s="575"/>
      <c r="G22" s="575"/>
      <c r="H22" s="575"/>
      <c r="I22" s="575"/>
      <c r="J22" s="575"/>
      <c r="K22" s="575"/>
      <c r="L22" s="601">
        <f t="shared" si="0"/>
        <v>0</v>
      </c>
      <c r="M22" s="11"/>
    </row>
    <row r="23" spans="1:13" ht="12" customHeight="1">
      <c r="A23" s="758" t="s">
        <v>108</v>
      </c>
      <c r="B23" s="576" t="s">
        <v>574</v>
      </c>
      <c r="C23" s="575"/>
      <c r="D23" s="575"/>
      <c r="E23" s="575"/>
      <c r="F23" s="575"/>
      <c r="G23" s="575"/>
      <c r="H23" s="575"/>
      <c r="I23" s="575"/>
      <c r="J23" s="575"/>
      <c r="K23" s="575"/>
      <c r="L23" s="601">
        <f t="shared" si="0"/>
        <v>0</v>
      </c>
      <c r="M23" s="11"/>
    </row>
    <row r="24" spans="1:13" ht="12" customHeight="1">
      <c r="A24" s="758"/>
      <c r="B24" s="578" t="s">
        <v>100</v>
      </c>
      <c r="C24" s="575"/>
      <c r="D24" s="575"/>
      <c r="E24" s="575"/>
      <c r="F24" s="575"/>
      <c r="G24" s="575"/>
      <c r="H24" s="575"/>
      <c r="I24" s="575"/>
      <c r="J24" s="575"/>
      <c r="K24" s="575"/>
      <c r="L24" s="601">
        <f t="shared" si="0"/>
        <v>0</v>
      </c>
      <c r="M24" s="11"/>
    </row>
    <row r="25" spans="1:13" ht="12" customHeight="1">
      <c r="A25" s="758"/>
      <c r="B25" s="578" t="s">
        <v>554</v>
      </c>
      <c r="C25" s="575"/>
      <c r="D25" s="575"/>
      <c r="E25" s="575"/>
      <c r="F25" s="575"/>
      <c r="G25" s="575"/>
      <c r="H25" s="575"/>
      <c r="I25" s="575"/>
      <c r="J25" s="575"/>
      <c r="K25" s="575"/>
      <c r="L25" s="601">
        <f t="shared" si="0"/>
        <v>0</v>
      </c>
      <c r="M25" s="11"/>
    </row>
    <row r="26" spans="1:13" ht="12" customHeight="1">
      <c r="A26" s="758" t="s">
        <v>109</v>
      </c>
      <c r="B26" s="576" t="s">
        <v>574</v>
      </c>
      <c r="C26" s="575"/>
      <c r="D26" s="575"/>
      <c r="E26" s="575"/>
      <c r="F26" s="575"/>
      <c r="G26" s="575"/>
      <c r="H26" s="575"/>
      <c r="I26" s="575"/>
      <c r="J26" s="575"/>
      <c r="K26" s="575"/>
      <c r="L26" s="601">
        <f t="shared" si="0"/>
        <v>0</v>
      </c>
      <c r="M26" s="11"/>
    </row>
    <row r="27" spans="1:13" ht="12" customHeight="1">
      <c r="A27" s="758"/>
      <c r="B27" s="578" t="s">
        <v>100</v>
      </c>
      <c r="C27" s="575"/>
      <c r="D27" s="575"/>
      <c r="E27" s="575"/>
      <c r="F27" s="575"/>
      <c r="G27" s="575"/>
      <c r="H27" s="575"/>
      <c r="I27" s="575"/>
      <c r="J27" s="575"/>
      <c r="K27" s="575"/>
      <c r="L27" s="601">
        <f t="shared" si="0"/>
        <v>0</v>
      </c>
      <c r="M27" s="11"/>
    </row>
    <row r="28" spans="1:13" ht="12" customHeight="1">
      <c r="A28" s="758"/>
      <c r="B28" s="578" t="s">
        <v>554</v>
      </c>
      <c r="C28" s="575"/>
      <c r="D28" s="575"/>
      <c r="E28" s="575"/>
      <c r="F28" s="575"/>
      <c r="G28" s="575"/>
      <c r="H28" s="575"/>
      <c r="I28" s="575"/>
      <c r="J28" s="575"/>
      <c r="K28" s="575"/>
      <c r="L28" s="601">
        <f t="shared" si="0"/>
        <v>0</v>
      </c>
      <c r="M28" s="11"/>
    </row>
    <row r="29" spans="1:13" ht="12" customHeight="1">
      <c r="A29" s="758" t="s">
        <v>110</v>
      </c>
      <c r="B29" s="576" t="s">
        <v>574</v>
      </c>
      <c r="C29" s="575"/>
      <c r="D29" s="575"/>
      <c r="E29" s="575"/>
      <c r="F29" s="575"/>
      <c r="G29" s="575"/>
      <c r="H29" s="575"/>
      <c r="I29" s="575"/>
      <c r="J29" s="575"/>
      <c r="K29" s="575"/>
      <c r="L29" s="601">
        <f t="shared" si="0"/>
        <v>0</v>
      </c>
      <c r="M29" s="11"/>
    </row>
    <row r="30" spans="1:13" ht="12" customHeight="1">
      <c r="A30" s="758"/>
      <c r="B30" s="578" t="s">
        <v>100</v>
      </c>
      <c r="C30" s="575"/>
      <c r="D30" s="575"/>
      <c r="E30" s="575"/>
      <c r="F30" s="575"/>
      <c r="G30" s="575"/>
      <c r="H30" s="575"/>
      <c r="I30" s="575"/>
      <c r="J30" s="575"/>
      <c r="K30" s="575"/>
      <c r="L30" s="601">
        <f t="shared" si="0"/>
        <v>0</v>
      </c>
      <c r="M30" s="11"/>
    </row>
    <row r="31" spans="1:13" ht="12" customHeight="1">
      <c r="A31" s="758"/>
      <c r="B31" s="578" t="s">
        <v>554</v>
      </c>
      <c r="C31" s="575"/>
      <c r="D31" s="575"/>
      <c r="E31" s="575"/>
      <c r="F31" s="575"/>
      <c r="G31" s="575"/>
      <c r="H31" s="575"/>
      <c r="I31" s="575"/>
      <c r="J31" s="575"/>
      <c r="K31" s="575"/>
      <c r="L31" s="601">
        <f t="shared" si="0"/>
        <v>0</v>
      </c>
      <c r="M31" s="11"/>
    </row>
    <row r="32" spans="1:13" ht="12" customHeight="1">
      <c r="A32" s="758" t="s">
        <v>111</v>
      </c>
      <c r="B32" s="576" t="s">
        <v>574</v>
      </c>
      <c r="C32" s="575"/>
      <c r="D32" s="575"/>
      <c r="E32" s="575"/>
      <c r="F32" s="575"/>
      <c r="G32" s="575"/>
      <c r="H32" s="575"/>
      <c r="I32" s="575"/>
      <c r="J32" s="575"/>
      <c r="K32" s="575"/>
      <c r="L32" s="601">
        <f t="shared" si="0"/>
        <v>0</v>
      </c>
      <c r="M32" s="11"/>
    </row>
    <row r="33" spans="1:13" ht="12" customHeight="1">
      <c r="A33" s="758"/>
      <c r="B33" s="578" t="s">
        <v>100</v>
      </c>
      <c r="C33" s="575"/>
      <c r="D33" s="575"/>
      <c r="E33" s="575"/>
      <c r="F33" s="575"/>
      <c r="G33" s="575"/>
      <c r="H33" s="575"/>
      <c r="I33" s="575"/>
      <c r="J33" s="575"/>
      <c r="K33" s="575"/>
      <c r="L33" s="601">
        <f t="shared" si="0"/>
        <v>0</v>
      </c>
      <c r="M33" s="11"/>
    </row>
    <row r="34" spans="1:13" ht="12" customHeight="1">
      <c r="A34" s="758"/>
      <c r="B34" s="578" t="s">
        <v>554</v>
      </c>
      <c r="C34" s="575"/>
      <c r="D34" s="575"/>
      <c r="E34" s="575"/>
      <c r="F34" s="575"/>
      <c r="G34" s="575"/>
      <c r="H34" s="575"/>
      <c r="I34" s="575"/>
      <c r="J34" s="575"/>
      <c r="K34" s="575"/>
      <c r="L34" s="601">
        <f t="shared" si="0"/>
        <v>0</v>
      </c>
      <c r="M34" s="11"/>
    </row>
    <row r="35" spans="1:13" ht="12" customHeight="1">
      <c r="A35" s="758" t="s">
        <v>112</v>
      </c>
      <c r="B35" s="576" t="s">
        <v>574</v>
      </c>
      <c r="C35" s="575"/>
      <c r="D35" s="575"/>
      <c r="E35" s="575"/>
      <c r="F35" s="575"/>
      <c r="G35" s="575"/>
      <c r="H35" s="575"/>
      <c r="I35" s="575"/>
      <c r="J35" s="575"/>
      <c r="K35" s="575"/>
      <c r="L35" s="601">
        <f t="shared" si="0"/>
        <v>0</v>
      </c>
      <c r="M35" s="11"/>
    </row>
    <row r="36" spans="1:13" ht="12" customHeight="1">
      <c r="A36" s="758"/>
      <c r="B36" s="578" t="s">
        <v>100</v>
      </c>
      <c r="C36" s="575"/>
      <c r="D36" s="575"/>
      <c r="E36" s="575"/>
      <c r="F36" s="575"/>
      <c r="G36" s="575"/>
      <c r="H36" s="575"/>
      <c r="I36" s="575"/>
      <c r="J36" s="575"/>
      <c r="K36" s="575"/>
      <c r="L36" s="601">
        <f t="shared" si="0"/>
        <v>0</v>
      </c>
      <c r="M36" s="11"/>
    </row>
    <row r="37" spans="1:13" ht="12" customHeight="1">
      <c r="A37" s="758"/>
      <c r="B37" s="578" t="s">
        <v>554</v>
      </c>
      <c r="C37" s="575"/>
      <c r="D37" s="575"/>
      <c r="E37" s="575"/>
      <c r="F37" s="575"/>
      <c r="G37" s="575"/>
      <c r="H37" s="575"/>
      <c r="I37" s="575"/>
      <c r="J37" s="575"/>
      <c r="K37" s="575"/>
      <c r="L37" s="601">
        <f t="shared" si="0"/>
        <v>0</v>
      </c>
      <c r="M37" s="11"/>
    </row>
    <row r="38" spans="1:13" ht="12" customHeight="1">
      <c r="A38" s="758" t="s">
        <v>113</v>
      </c>
      <c r="B38" s="576" t="s">
        <v>574</v>
      </c>
      <c r="C38" s="575"/>
      <c r="D38" s="575"/>
      <c r="E38" s="575"/>
      <c r="F38" s="575"/>
      <c r="G38" s="575"/>
      <c r="H38" s="575"/>
      <c r="I38" s="575"/>
      <c r="J38" s="575"/>
      <c r="K38" s="575"/>
      <c r="L38" s="601">
        <f t="shared" si="0"/>
        <v>0</v>
      </c>
      <c r="M38" s="11"/>
    </row>
    <row r="39" spans="1:13" ht="12" customHeight="1">
      <c r="A39" s="758"/>
      <c r="B39" s="578" t="s">
        <v>100</v>
      </c>
      <c r="C39" s="575"/>
      <c r="D39" s="575"/>
      <c r="E39" s="575"/>
      <c r="F39" s="575"/>
      <c r="G39" s="575"/>
      <c r="H39" s="575"/>
      <c r="I39" s="575"/>
      <c r="J39" s="575"/>
      <c r="K39" s="575"/>
      <c r="L39" s="601">
        <f t="shared" si="0"/>
        <v>0</v>
      </c>
      <c r="M39" s="11"/>
    </row>
    <row r="40" spans="1:13" ht="12" customHeight="1" thickBot="1">
      <c r="A40" s="759"/>
      <c r="B40" s="588" t="s">
        <v>554</v>
      </c>
      <c r="C40" s="589"/>
      <c r="D40" s="589"/>
      <c r="E40" s="589"/>
      <c r="F40" s="589"/>
      <c r="G40" s="589"/>
      <c r="H40" s="589"/>
      <c r="I40" s="589"/>
      <c r="J40" s="589"/>
      <c r="K40" s="589"/>
      <c r="L40" s="601">
        <f t="shared" si="0"/>
        <v>0</v>
      </c>
      <c r="M40" s="11"/>
    </row>
    <row r="41" spans="1:13" ht="12" customHeight="1" thickBot="1">
      <c r="A41" s="594" t="s">
        <v>44</v>
      </c>
      <c r="B41" s="638"/>
      <c r="C41" s="593">
        <f>SUM(C14:C40)</f>
        <v>0</v>
      </c>
      <c r="D41" s="593">
        <f aca="true" t="shared" si="2" ref="D41:K41">SUM(D14:D40)</f>
        <v>0</v>
      </c>
      <c r="E41" s="593">
        <f t="shared" si="2"/>
        <v>0</v>
      </c>
      <c r="F41" s="593">
        <f t="shared" si="2"/>
        <v>0</v>
      </c>
      <c r="G41" s="593">
        <f t="shared" si="2"/>
        <v>0</v>
      </c>
      <c r="H41" s="593">
        <f t="shared" si="2"/>
        <v>0</v>
      </c>
      <c r="I41" s="593">
        <f t="shared" si="2"/>
        <v>0</v>
      </c>
      <c r="J41" s="593">
        <f t="shared" si="2"/>
        <v>0</v>
      </c>
      <c r="K41" s="593">
        <f t="shared" si="2"/>
        <v>0</v>
      </c>
      <c r="L41" s="601">
        <f t="shared" si="0"/>
        <v>0</v>
      </c>
      <c r="M41" s="11"/>
    </row>
    <row r="42" spans="1:13" ht="27" customHeight="1">
      <c r="A42" s="637" t="s">
        <v>565</v>
      </c>
      <c r="B42" s="633"/>
      <c r="C42" s="584"/>
      <c r="D42" s="584"/>
      <c r="E42" s="584"/>
      <c r="F42" s="584"/>
      <c r="G42" s="584"/>
      <c r="H42" s="584"/>
      <c r="I42" s="584"/>
      <c r="J42" s="584"/>
      <c r="K42" s="584"/>
      <c r="L42" s="601">
        <f t="shared" si="0"/>
        <v>0</v>
      </c>
      <c r="M42" s="11"/>
    </row>
    <row r="43" spans="1:13" ht="12" customHeight="1">
      <c r="A43" s="758" t="s">
        <v>115</v>
      </c>
      <c r="B43" s="576" t="s">
        <v>578</v>
      </c>
      <c r="C43" s="575"/>
      <c r="D43" s="575"/>
      <c r="E43" s="575"/>
      <c r="F43" s="575"/>
      <c r="G43" s="575"/>
      <c r="H43" s="575"/>
      <c r="I43" s="575"/>
      <c r="J43" s="575"/>
      <c r="K43" s="575"/>
      <c r="L43" s="601">
        <f t="shared" si="0"/>
        <v>0</v>
      </c>
      <c r="M43" s="11"/>
    </row>
    <row r="44" spans="1:13" ht="12" customHeight="1">
      <c r="A44" s="758"/>
      <c r="B44" s="578" t="s">
        <v>100</v>
      </c>
      <c r="C44" s="575"/>
      <c r="D44" s="575"/>
      <c r="E44" s="575"/>
      <c r="F44" s="575"/>
      <c r="G44" s="575"/>
      <c r="H44" s="575"/>
      <c r="I44" s="575"/>
      <c r="J44" s="575"/>
      <c r="K44" s="575"/>
      <c r="L44" s="601">
        <f t="shared" si="0"/>
        <v>0</v>
      </c>
      <c r="M44" s="11"/>
    </row>
    <row r="45" spans="1:13" ht="12" customHeight="1">
      <c r="A45" s="758"/>
      <c r="B45" s="578" t="s">
        <v>554</v>
      </c>
      <c r="C45" s="575"/>
      <c r="D45" s="575"/>
      <c r="E45" s="575"/>
      <c r="F45" s="575"/>
      <c r="G45" s="575"/>
      <c r="H45" s="575"/>
      <c r="I45" s="575"/>
      <c r="J45" s="575"/>
      <c r="K45" s="575"/>
      <c r="L45" s="601">
        <f t="shared" si="0"/>
        <v>0</v>
      </c>
      <c r="M45" s="11"/>
    </row>
    <row r="46" spans="1:13" ht="12" customHeight="1">
      <c r="A46" s="758" t="s">
        <v>116</v>
      </c>
      <c r="B46" s="576" t="s">
        <v>574</v>
      </c>
      <c r="C46" s="575"/>
      <c r="D46" s="575"/>
      <c r="E46" s="575"/>
      <c r="F46" s="575"/>
      <c r="G46" s="575"/>
      <c r="H46" s="575"/>
      <c r="I46" s="575"/>
      <c r="J46" s="575"/>
      <c r="K46" s="575"/>
      <c r="L46" s="601">
        <f t="shared" si="0"/>
        <v>0</v>
      </c>
      <c r="M46" s="11"/>
    </row>
    <row r="47" spans="1:13" ht="12" customHeight="1">
      <c r="A47" s="758"/>
      <c r="B47" s="578" t="s">
        <v>100</v>
      </c>
      <c r="C47" s="575"/>
      <c r="D47" s="575"/>
      <c r="E47" s="575"/>
      <c r="F47" s="575"/>
      <c r="G47" s="575"/>
      <c r="H47" s="575"/>
      <c r="I47" s="575"/>
      <c r="J47" s="575"/>
      <c r="K47" s="575"/>
      <c r="L47" s="601">
        <f t="shared" si="0"/>
        <v>0</v>
      </c>
      <c r="M47" s="11"/>
    </row>
    <row r="48" spans="1:13" ht="12" customHeight="1">
      <c r="A48" s="758"/>
      <c r="B48" s="578" t="s">
        <v>554</v>
      </c>
      <c r="C48" s="575"/>
      <c r="D48" s="575"/>
      <c r="E48" s="575"/>
      <c r="F48" s="575"/>
      <c r="G48" s="575"/>
      <c r="H48" s="575"/>
      <c r="I48" s="575"/>
      <c r="J48" s="575"/>
      <c r="K48" s="575"/>
      <c r="L48" s="601">
        <f t="shared" si="0"/>
        <v>0</v>
      </c>
      <c r="M48" s="11"/>
    </row>
    <row r="49" spans="1:13" ht="12" customHeight="1">
      <c r="A49" s="758" t="s">
        <v>566</v>
      </c>
      <c r="B49" s="576" t="s">
        <v>574</v>
      </c>
      <c r="C49" s="575"/>
      <c r="D49" s="575"/>
      <c r="E49" s="575"/>
      <c r="F49" s="575"/>
      <c r="G49" s="575"/>
      <c r="H49" s="575"/>
      <c r="I49" s="575"/>
      <c r="J49" s="575"/>
      <c r="K49" s="575"/>
      <c r="L49" s="601">
        <f t="shared" si="0"/>
        <v>0</v>
      </c>
      <c r="M49" s="11"/>
    </row>
    <row r="50" spans="1:13" ht="12" customHeight="1">
      <c r="A50" s="758"/>
      <c r="B50" s="578" t="s">
        <v>100</v>
      </c>
      <c r="C50" s="575"/>
      <c r="D50" s="575"/>
      <c r="E50" s="575"/>
      <c r="F50" s="575"/>
      <c r="G50" s="575"/>
      <c r="H50" s="575"/>
      <c r="I50" s="575"/>
      <c r="J50" s="575"/>
      <c r="K50" s="575"/>
      <c r="L50" s="601">
        <f t="shared" si="0"/>
        <v>0</v>
      </c>
      <c r="M50" s="11"/>
    </row>
    <row r="51" spans="1:13" ht="12" customHeight="1">
      <c r="A51" s="758"/>
      <c r="B51" s="578" t="s">
        <v>554</v>
      </c>
      <c r="C51" s="575"/>
      <c r="D51" s="575"/>
      <c r="E51" s="575"/>
      <c r="F51" s="575"/>
      <c r="G51" s="575"/>
      <c r="H51" s="575"/>
      <c r="I51" s="575"/>
      <c r="J51" s="575"/>
      <c r="K51" s="575"/>
      <c r="L51" s="601">
        <f t="shared" si="0"/>
        <v>0</v>
      </c>
      <c r="M51" s="11"/>
    </row>
    <row r="52" spans="1:13" ht="12" customHeight="1">
      <c r="A52" s="758" t="s">
        <v>118</v>
      </c>
      <c r="B52" s="576" t="s">
        <v>574</v>
      </c>
      <c r="C52" s="575"/>
      <c r="D52" s="575"/>
      <c r="E52" s="575"/>
      <c r="F52" s="575"/>
      <c r="G52" s="575"/>
      <c r="H52" s="575"/>
      <c r="I52" s="575"/>
      <c r="J52" s="575"/>
      <c r="K52" s="575"/>
      <c r="L52" s="601">
        <f t="shared" si="0"/>
        <v>0</v>
      </c>
      <c r="M52" s="11"/>
    </row>
    <row r="53" spans="1:13" ht="12" customHeight="1">
      <c r="A53" s="758"/>
      <c r="B53" s="578" t="s">
        <v>100</v>
      </c>
      <c r="C53" s="575"/>
      <c r="D53" s="575"/>
      <c r="E53" s="575"/>
      <c r="F53" s="575"/>
      <c r="G53" s="575"/>
      <c r="H53" s="575"/>
      <c r="I53" s="575"/>
      <c r="J53" s="575"/>
      <c r="K53" s="575"/>
      <c r="L53" s="601">
        <f t="shared" si="0"/>
        <v>0</v>
      </c>
      <c r="M53" s="11"/>
    </row>
    <row r="54" spans="1:13" ht="12" customHeight="1">
      <c r="A54" s="758"/>
      <c r="B54" s="578" t="s">
        <v>554</v>
      </c>
      <c r="C54" s="575"/>
      <c r="D54" s="575"/>
      <c r="E54" s="575"/>
      <c r="F54" s="575"/>
      <c r="G54" s="575"/>
      <c r="H54" s="575"/>
      <c r="I54" s="575"/>
      <c r="J54" s="575"/>
      <c r="K54" s="575"/>
      <c r="L54" s="601">
        <f t="shared" si="0"/>
        <v>0</v>
      </c>
      <c r="M54" s="11"/>
    </row>
    <row r="55" spans="1:13" ht="12" customHeight="1">
      <c r="A55" s="758" t="s">
        <v>567</v>
      </c>
      <c r="B55" s="576" t="s">
        <v>574</v>
      </c>
      <c r="C55" s="575"/>
      <c r="D55" s="575"/>
      <c r="E55" s="575"/>
      <c r="F55" s="575"/>
      <c r="G55" s="575"/>
      <c r="H55" s="575"/>
      <c r="I55" s="575"/>
      <c r="J55" s="575"/>
      <c r="K55" s="575"/>
      <c r="L55" s="601">
        <f t="shared" si="0"/>
        <v>0</v>
      </c>
      <c r="M55" s="11"/>
    </row>
    <row r="56" spans="1:13" ht="12" customHeight="1">
      <c r="A56" s="758"/>
      <c r="B56" s="578" t="s">
        <v>100</v>
      </c>
      <c r="C56" s="575"/>
      <c r="D56" s="575"/>
      <c r="E56" s="575"/>
      <c r="F56" s="575"/>
      <c r="G56" s="575"/>
      <c r="H56" s="575"/>
      <c r="I56" s="575"/>
      <c r="J56" s="575"/>
      <c r="K56" s="575"/>
      <c r="L56" s="601">
        <f t="shared" si="0"/>
        <v>0</v>
      </c>
      <c r="M56" s="11"/>
    </row>
    <row r="57" spans="1:13" ht="12" customHeight="1">
      <c r="A57" s="758"/>
      <c r="B57" s="578" t="s">
        <v>554</v>
      </c>
      <c r="C57" s="575"/>
      <c r="D57" s="575"/>
      <c r="E57" s="575"/>
      <c r="F57" s="575"/>
      <c r="G57" s="575"/>
      <c r="H57" s="575"/>
      <c r="I57" s="575"/>
      <c r="J57" s="575"/>
      <c r="K57" s="575"/>
      <c r="L57" s="601">
        <f t="shared" si="0"/>
        <v>0</v>
      </c>
      <c r="M57" s="11"/>
    </row>
    <row r="58" spans="1:13" ht="12" customHeight="1">
      <c r="A58" s="758" t="s">
        <v>120</v>
      </c>
      <c r="B58" s="576" t="s">
        <v>574</v>
      </c>
      <c r="C58" s="575"/>
      <c r="D58" s="575"/>
      <c r="E58" s="575"/>
      <c r="F58" s="575"/>
      <c r="G58" s="575"/>
      <c r="H58" s="575"/>
      <c r="I58" s="575"/>
      <c r="J58" s="575"/>
      <c r="K58" s="575"/>
      <c r="L58" s="601">
        <f t="shared" si="0"/>
        <v>0</v>
      </c>
      <c r="M58" s="11"/>
    </row>
    <row r="59" spans="1:13" ht="12" customHeight="1">
      <c r="A59" s="758"/>
      <c r="B59" s="578" t="s">
        <v>100</v>
      </c>
      <c r="C59" s="575"/>
      <c r="D59" s="575"/>
      <c r="E59" s="575"/>
      <c r="F59" s="575"/>
      <c r="G59" s="575"/>
      <c r="H59" s="575"/>
      <c r="I59" s="575"/>
      <c r="J59" s="575"/>
      <c r="K59" s="575"/>
      <c r="L59" s="601">
        <f t="shared" si="0"/>
        <v>0</v>
      </c>
      <c r="M59" s="11"/>
    </row>
    <row r="60" spans="1:13" ht="12" customHeight="1">
      <c r="A60" s="758"/>
      <c r="B60" s="578" t="s">
        <v>554</v>
      </c>
      <c r="C60" s="575"/>
      <c r="D60" s="575"/>
      <c r="E60" s="575"/>
      <c r="F60" s="575"/>
      <c r="G60" s="575"/>
      <c r="H60" s="575"/>
      <c r="I60" s="575"/>
      <c r="J60" s="575"/>
      <c r="K60" s="575"/>
      <c r="L60" s="601">
        <f t="shared" si="0"/>
        <v>0</v>
      </c>
      <c r="M60" s="11"/>
    </row>
    <row r="61" spans="1:13" ht="12" customHeight="1">
      <c r="A61" s="758" t="s">
        <v>121</v>
      </c>
      <c r="B61" s="576" t="s">
        <v>574</v>
      </c>
      <c r="C61" s="575"/>
      <c r="D61" s="575"/>
      <c r="E61" s="575"/>
      <c r="F61" s="575"/>
      <c r="G61" s="575"/>
      <c r="H61" s="575"/>
      <c r="I61" s="575"/>
      <c r="J61" s="575"/>
      <c r="K61" s="575"/>
      <c r="L61" s="601">
        <f t="shared" si="0"/>
        <v>0</v>
      </c>
      <c r="M61" s="11"/>
    </row>
    <row r="62" spans="1:13" ht="12" customHeight="1">
      <c r="A62" s="758"/>
      <c r="B62" s="578" t="s">
        <v>100</v>
      </c>
      <c r="C62" s="575"/>
      <c r="D62" s="575"/>
      <c r="E62" s="575"/>
      <c r="F62" s="575"/>
      <c r="G62" s="575"/>
      <c r="H62" s="575"/>
      <c r="I62" s="575"/>
      <c r="J62" s="575"/>
      <c r="K62" s="575"/>
      <c r="L62" s="601">
        <f t="shared" si="0"/>
        <v>0</v>
      </c>
      <c r="M62" s="11"/>
    </row>
    <row r="63" spans="1:13" ht="12" customHeight="1">
      <c r="A63" s="758"/>
      <c r="B63" s="578" t="s">
        <v>554</v>
      </c>
      <c r="C63" s="575"/>
      <c r="D63" s="575"/>
      <c r="E63" s="575"/>
      <c r="F63" s="575"/>
      <c r="G63" s="575"/>
      <c r="H63" s="575"/>
      <c r="I63" s="575"/>
      <c r="J63" s="575"/>
      <c r="K63" s="575"/>
      <c r="L63" s="601">
        <f t="shared" si="0"/>
        <v>0</v>
      </c>
      <c r="M63" s="11"/>
    </row>
    <row r="64" spans="1:13" ht="12" customHeight="1">
      <c r="A64" s="758" t="s">
        <v>568</v>
      </c>
      <c r="B64" s="576" t="s">
        <v>574</v>
      </c>
      <c r="C64" s="575"/>
      <c r="D64" s="575"/>
      <c r="E64" s="575"/>
      <c r="F64" s="575"/>
      <c r="G64" s="575"/>
      <c r="H64" s="575"/>
      <c r="I64" s="575"/>
      <c r="J64" s="575"/>
      <c r="K64" s="575"/>
      <c r="L64" s="601">
        <f t="shared" si="0"/>
        <v>0</v>
      </c>
      <c r="M64" s="11"/>
    </row>
    <row r="65" spans="1:13" ht="12" customHeight="1">
      <c r="A65" s="758"/>
      <c r="B65" s="578" t="s">
        <v>100</v>
      </c>
      <c r="C65" s="575"/>
      <c r="D65" s="575"/>
      <c r="E65" s="575"/>
      <c r="F65" s="575"/>
      <c r="G65" s="575"/>
      <c r="H65" s="575"/>
      <c r="I65" s="575"/>
      <c r="J65" s="575"/>
      <c r="K65" s="575"/>
      <c r="L65" s="601">
        <f t="shared" si="0"/>
        <v>0</v>
      </c>
      <c r="M65" s="11"/>
    </row>
    <row r="66" spans="1:13" ht="12" customHeight="1">
      <c r="A66" s="758"/>
      <c r="B66" s="578" t="s">
        <v>554</v>
      </c>
      <c r="C66" s="575"/>
      <c r="D66" s="575"/>
      <c r="E66" s="575"/>
      <c r="F66" s="575"/>
      <c r="G66" s="575"/>
      <c r="H66" s="575"/>
      <c r="I66" s="575"/>
      <c r="J66" s="575"/>
      <c r="K66" s="575"/>
      <c r="L66" s="601">
        <f t="shared" si="0"/>
        <v>0</v>
      </c>
      <c r="M66" s="11"/>
    </row>
    <row r="67" spans="1:13" ht="12" customHeight="1">
      <c r="A67" s="758" t="s">
        <v>123</v>
      </c>
      <c r="B67" s="576" t="s">
        <v>574</v>
      </c>
      <c r="C67" s="575"/>
      <c r="D67" s="575"/>
      <c r="E67" s="575"/>
      <c r="F67" s="575"/>
      <c r="G67" s="575"/>
      <c r="H67" s="575"/>
      <c r="I67" s="575"/>
      <c r="J67" s="575"/>
      <c r="K67" s="575"/>
      <c r="L67" s="601">
        <f t="shared" si="0"/>
        <v>0</v>
      </c>
      <c r="M67" s="11"/>
    </row>
    <row r="68" spans="1:13" ht="12" customHeight="1">
      <c r="A68" s="758"/>
      <c r="B68" s="578" t="s">
        <v>100</v>
      </c>
      <c r="C68" s="575"/>
      <c r="D68" s="575"/>
      <c r="E68" s="575"/>
      <c r="F68" s="575"/>
      <c r="G68" s="575"/>
      <c r="H68" s="575"/>
      <c r="I68" s="575"/>
      <c r="J68" s="575"/>
      <c r="K68" s="575"/>
      <c r="L68" s="601">
        <f t="shared" si="0"/>
        <v>0</v>
      </c>
      <c r="M68" s="11"/>
    </row>
    <row r="69" spans="1:13" ht="12" customHeight="1">
      <c r="A69" s="758"/>
      <c r="B69" s="578" t="s">
        <v>554</v>
      </c>
      <c r="C69" s="575"/>
      <c r="D69" s="575"/>
      <c r="E69" s="575"/>
      <c r="F69" s="575"/>
      <c r="G69" s="575"/>
      <c r="H69" s="575"/>
      <c r="I69" s="575"/>
      <c r="J69" s="575"/>
      <c r="K69" s="575"/>
      <c r="L69" s="601">
        <f t="shared" si="0"/>
        <v>0</v>
      </c>
      <c r="M69" s="11"/>
    </row>
    <row r="70" spans="1:13" ht="12" customHeight="1">
      <c r="A70" s="758" t="s">
        <v>124</v>
      </c>
      <c r="B70" s="576" t="s">
        <v>574</v>
      </c>
      <c r="C70" s="575"/>
      <c r="D70" s="575"/>
      <c r="E70" s="575"/>
      <c r="F70" s="575"/>
      <c r="G70" s="575"/>
      <c r="H70" s="575"/>
      <c r="I70" s="575"/>
      <c r="J70" s="575"/>
      <c r="K70" s="575"/>
      <c r="L70" s="601">
        <f t="shared" si="0"/>
        <v>0</v>
      </c>
      <c r="M70" s="11"/>
    </row>
    <row r="71" spans="1:13" ht="12" customHeight="1">
      <c r="A71" s="758"/>
      <c r="B71" s="578" t="s">
        <v>100</v>
      </c>
      <c r="C71" s="575"/>
      <c r="D71" s="575"/>
      <c r="E71" s="575"/>
      <c r="F71" s="575"/>
      <c r="G71" s="575"/>
      <c r="H71" s="575"/>
      <c r="I71" s="575"/>
      <c r="J71" s="575"/>
      <c r="K71" s="575"/>
      <c r="L71" s="601">
        <f aca="true" t="shared" si="3" ref="L71:L134">SUM(C71:K71)</f>
        <v>0</v>
      </c>
      <c r="M71" s="11"/>
    </row>
    <row r="72" spans="1:13" ht="12" customHeight="1">
      <c r="A72" s="758"/>
      <c r="B72" s="578" t="s">
        <v>554</v>
      </c>
      <c r="C72" s="575"/>
      <c r="D72" s="575"/>
      <c r="E72" s="575"/>
      <c r="F72" s="575"/>
      <c r="G72" s="575"/>
      <c r="H72" s="575"/>
      <c r="I72" s="575"/>
      <c r="J72" s="575"/>
      <c r="K72" s="575"/>
      <c r="L72" s="601">
        <f t="shared" si="3"/>
        <v>0</v>
      </c>
      <c r="M72" s="11"/>
    </row>
    <row r="73" spans="1:13" ht="12" customHeight="1">
      <c r="A73" s="758" t="s">
        <v>569</v>
      </c>
      <c r="B73" s="576" t="s">
        <v>574</v>
      </c>
      <c r="C73" s="575"/>
      <c r="D73" s="575"/>
      <c r="E73" s="575"/>
      <c r="F73" s="575"/>
      <c r="G73" s="575"/>
      <c r="H73" s="575"/>
      <c r="I73" s="575"/>
      <c r="J73" s="575"/>
      <c r="K73" s="575"/>
      <c r="L73" s="601">
        <f t="shared" si="3"/>
        <v>0</v>
      </c>
      <c r="M73" s="11"/>
    </row>
    <row r="74" spans="1:13" ht="12" customHeight="1">
      <c r="A74" s="758"/>
      <c r="B74" s="578" t="s">
        <v>100</v>
      </c>
      <c r="C74" s="575"/>
      <c r="D74" s="575"/>
      <c r="E74" s="575"/>
      <c r="F74" s="575"/>
      <c r="G74" s="575"/>
      <c r="H74" s="575"/>
      <c r="I74" s="575"/>
      <c r="J74" s="575"/>
      <c r="K74" s="575"/>
      <c r="L74" s="601">
        <f t="shared" si="3"/>
        <v>0</v>
      </c>
      <c r="M74" s="11"/>
    </row>
    <row r="75" spans="1:13" ht="12" customHeight="1" thickBot="1">
      <c r="A75" s="759"/>
      <c r="B75" s="588" t="s">
        <v>554</v>
      </c>
      <c r="C75" s="590"/>
      <c r="D75" s="590"/>
      <c r="E75" s="590"/>
      <c r="F75" s="590"/>
      <c r="G75" s="590"/>
      <c r="H75" s="590"/>
      <c r="I75" s="590"/>
      <c r="J75" s="590"/>
      <c r="K75" s="590"/>
      <c r="L75" s="601">
        <f t="shared" si="3"/>
        <v>0</v>
      </c>
      <c r="M75" s="11"/>
    </row>
    <row r="76" spans="1:13" ht="12.75" customHeight="1" thickBot="1">
      <c r="A76" s="619" t="s">
        <v>44</v>
      </c>
      <c r="B76" s="635"/>
      <c r="C76" s="616">
        <f>SUM(C43:C75)</f>
        <v>0</v>
      </c>
      <c r="D76" s="616">
        <f aca="true" t="shared" si="4" ref="D76:K76">SUM(D43:D75)</f>
        <v>0</v>
      </c>
      <c r="E76" s="616">
        <f t="shared" si="4"/>
        <v>0</v>
      </c>
      <c r="F76" s="616">
        <f t="shared" si="4"/>
        <v>0</v>
      </c>
      <c r="G76" s="616">
        <f t="shared" si="4"/>
        <v>0</v>
      </c>
      <c r="H76" s="616">
        <f t="shared" si="4"/>
        <v>0</v>
      </c>
      <c r="I76" s="616">
        <f t="shared" si="4"/>
        <v>0</v>
      </c>
      <c r="J76" s="616">
        <f t="shared" si="4"/>
        <v>0</v>
      </c>
      <c r="K76" s="616">
        <f t="shared" si="4"/>
        <v>0</v>
      </c>
      <c r="L76" s="601">
        <f t="shared" si="3"/>
        <v>0</v>
      </c>
      <c r="M76" s="11"/>
    </row>
    <row r="77" spans="1:13" ht="26.25" customHeight="1">
      <c r="A77" s="585" t="s">
        <v>616</v>
      </c>
      <c r="B77" s="586"/>
      <c r="C77" s="587"/>
      <c r="D77" s="587"/>
      <c r="E77" s="587"/>
      <c r="F77" s="587"/>
      <c r="G77" s="587"/>
      <c r="H77" s="587"/>
      <c r="I77" s="587"/>
      <c r="J77" s="587"/>
      <c r="K77" s="587"/>
      <c r="L77" s="601">
        <f t="shared" si="3"/>
        <v>0</v>
      </c>
      <c r="M77" s="11"/>
    </row>
    <row r="78" spans="1:13" ht="12.75" customHeight="1">
      <c r="A78" s="758" t="s">
        <v>617</v>
      </c>
      <c r="B78" s="576" t="s">
        <v>578</v>
      </c>
      <c r="C78" s="575"/>
      <c r="D78" s="575"/>
      <c r="E78" s="575"/>
      <c r="F78" s="575"/>
      <c r="G78" s="575"/>
      <c r="H78" s="575"/>
      <c r="I78" s="575"/>
      <c r="J78" s="575"/>
      <c r="K78" s="575"/>
      <c r="L78" s="601">
        <f t="shared" si="3"/>
        <v>0</v>
      </c>
      <c r="M78" s="11"/>
    </row>
    <row r="79" spans="1:13" ht="12.75" customHeight="1">
      <c r="A79" s="758"/>
      <c r="B79" s="578" t="s">
        <v>100</v>
      </c>
      <c r="C79" s="575"/>
      <c r="D79" s="575"/>
      <c r="E79" s="575"/>
      <c r="F79" s="575"/>
      <c r="G79" s="575"/>
      <c r="H79" s="575"/>
      <c r="I79" s="575"/>
      <c r="J79" s="575"/>
      <c r="K79" s="575"/>
      <c r="L79" s="601">
        <f t="shared" si="3"/>
        <v>0</v>
      </c>
      <c r="M79" s="11"/>
    </row>
    <row r="80" spans="1:13" ht="12.75" customHeight="1">
      <c r="A80" s="758"/>
      <c r="B80" s="578" t="s">
        <v>554</v>
      </c>
      <c r="C80" s="575"/>
      <c r="D80" s="575"/>
      <c r="E80" s="575"/>
      <c r="F80" s="575"/>
      <c r="G80" s="575"/>
      <c r="H80" s="575"/>
      <c r="I80" s="575"/>
      <c r="J80" s="575"/>
      <c r="K80" s="575"/>
      <c r="L80" s="601">
        <f t="shared" si="3"/>
        <v>0</v>
      </c>
      <c r="M80" s="11"/>
    </row>
    <row r="81" spans="1:13" ht="12.75" customHeight="1">
      <c r="A81" s="758" t="s">
        <v>127</v>
      </c>
      <c r="B81" s="576" t="s">
        <v>574</v>
      </c>
      <c r="C81" s="575"/>
      <c r="D81" s="575"/>
      <c r="E81" s="575"/>
      <c r="F81" s="575"/>
      <c r="G81" s="575"/>
      <c r="H81" s="575"/>
      <c r="I81" s="575"/>
      <c r="J81" s="575"/>
      <c r="K81" s="575"/>
      <c r="L81" s="601">
        <f t="shared" si="3"/>
        <v>0</v>
      </c>
      <c r="M81" s="11"/>
    </row>
    <row r="82" spans="1:13" ht="12.75" customHeight="1">
      <c r="A82" s="758"/>
      <c r="B82" s="578" t="s">
        <v>100</v>
      </c>
      <c r="C82" s="575"/>
      <c r="D82" s="575"/>
      <c r="E82" s="575"/>
      <c r="F82" s="575"/>
      <c r="G82" s="575"/>
      <c r="H82" s="575"/>
      <c r="I82" s="575"/>
      <c r="J82" s="575"/>
      <c r="K82" s="575"/>
      <c r="L82" s="601">
        <f t="shared" si="3"/>
        <v>0</v>
      </c>
      <c r="M82" s="11"/>
    </row>
    <row r="83" spans="1:13" ht="12.75" customHeight="1">
      <c r="A83" s="758"/>
      <c r="B83" s="578" t="s">
        <v>554</v>
      </c>
      <c r="C83" s="575"/>
      <c r="D83" s="575"/>
      <c r="E83" s="575"/>
      <c r="F83" s="575"/>
      <c r="G83" s="575"/>
      <c r="H83" s="575"/>
      <c r="I83" s="575"/>
      <c r="J83" s="575"/>
      <c r="K83" s="575"/>
      <c r="L83" s="601">
        <f t="shared" si="3"/>
        <v>0</v>
      </c>
      <c r="M83" s="11"/>
    </row>
    <row r="84" spans="1:13" ht="12.75" customHeight="1">
      <c r="A84" s="758" t="s">
        <v>129</v>
      </c>
      <c r="B84" s="576" t="s">
        <v>574</v>
      </c>
      <c r="C84" s="575"/>
      <c r="D84" s="575"/>
      <c r="E84" s="575"/>
      <c r="F84" s="575"/>
      <c r="G84" s="575"/>
      <c r="H84" s="575"/>
      <c r="I84" s="575"/>
      <c r="J84" s="575"/>
      <c r="K84" s="575"/>
      <c r="L84" s="601">
        <f t="shared" si="3"/>
        <v>0</v>
      </c>
      <c r="M84" s="11"/>
    </row>
    <row r="85" spans="1:13" ht="12.75" customHeight="1">
      <c r="A85" s="758"/>
      <c r="B85" s="578" t="s">
        <v>100</v>
      </c>
      <c r="C85" s="575"/>
      <c r="D85" s="575"/>
      <c r="E85" s="575"/>
      <c r="F85" s="575"/>
      <c r="G85" s="575"/>
      <c r="H85" s="575"/>
      <c r="I85" s="575"/>
      <c r="J85" s="575"/>
      <c r="K85" s="575"/>
      <c r="L85" s="601">
        <f t="shared" si="3"/>
        <v>0</v>
      </c>
      <c r="M85" s="11"/>
    </row>
    <row r="86" spans="1:13" ht="12.75" customHeight="1" thickBot="1">
      <c r="A86" s="759"/>
      <c r="B86" s="588" t="s">
        <v>554</v>
      </c>
      <c r="C86" s="589"/>
      <c r="D86" s="589"/>
      <c r="E86" s="589"/>
      <c r="F86" s="589"/>
      <c r="G86" s="589"/>
      <c r="H86" s="589"/>
      <c r="I86" s="589"/>
      <c r="J86" s="589"/>
      <c r="K86" s="589"/>
      <c r="L86" s="601">
        <f t="shared" si="3"/>
        <v>0</v>
      </c>
      <c r="M86" s="11"/>
    </row>
    <row r="87" spans="1:13" ht="12.75" customHeight="1" thickBot="1">
      <c r="A87" s="591" t="s">
        <v>44</v>
      </c>
      <c r="B87" s="592"/>
      <c r="C87" s="593">
        <f>SUM(C78:C86)</f>
        <v>0</v>
      </c>
      <c r="D87" s="593">
        <f aca="true" t="shared" si="5" ref="D87:K87">SUM(D78:D86)</f>
        <v>0</v>
      </c>
      <c r="E87" s="593">
        <f t="shared" si="5"/>
        <v>0</v>
      </c>
      <c r="F87" s="593">
        <f t="shared" si="5"/>
        <v>0</v>
      </c>
      <c r="G87" s="593">
        <f t="shared" si="5"/>
        <v>0</v>
      </c>
      <c r="H87" s="593">
        <f t="shared" si="5"/>
        <v>0</v>
      </c>
      <c r="I87" s="593">
        <f t="shared" si="5"/>
        <v>0</v>
      </c>
      <c r="J87" s="593">
        <f t="shared" si="5"/>
        <v>0</v>
      </c>
      <c r="K87" s="593">
        <f t="shared" si="5"/>
        <v>0</v>
      </c>
      <c r="L87" s="601">
        <f t="shared" si="3"/>
        <v>0</v>
      </c>
      <c r="M87" s="11"/>
    </row>
    <row r="88" spans="1:13" ht="12.75" customHeight="1">
      <c r="A88" s="583" t="s">
        <v>130</v>
      </c>
      <c r="B88" s="583"/>
      <c r="C88" s="584"/>
      <c r="D88" s="584"/>
      <c r="E88" s="584"/>
      <c r="F88" s="584"/>
      <c r="G88" s="584"/>
      <c r="H88" s="584"/>
      <c r="I88" s="584"/>
      <c r="J88" s="584"/>
      <c r="K88" s="584"/>
      <c r="L88" s="601">
        <f t="shared" si="3"/>
        <v>0</v>
      </c>
      <c r="M88" s="11"/>
    </row>
    <row r="89" spans="1:13" ht="12.75" customHeight="1">
      <c r="A89" s="751" t="s">
        <v>618</v>
      </c>
      <c r="B89" s="576" t="s">
        <v>578</v>
      </c>
      <c r="C89" s="575"/>
      <c r="D89" s="575"/>
      <c r="E89" s="575"/>
      <c r="F89" s="575"/>
      <c r="G89" s="575"/>
      <c r="H89" s="575"/>
      <c r="I89" s="575"/>
      <c r="J89" s="575"/>
      <c r="K89" s="575"/>
      <c r="L89" s="601">
        <f t="shared" si="3"/>
        <v>0</v>
      </c>
      <c r="M89" s="11"/>
    </row>
    <row r="90" spans="1:13" ht="12.75" customHeight="1">
      <c r="A90" s="751"/>
      <c r="B90" s="578" t="s">
        <v>100</v>
      </c>
      <c r="C90" s="575"/>
      <c r="D90" s="575"/>
      <c r="E90" s="575"/>
      <c r="F90" s="575"/>
      <c r="G90" s="575"/>
      <c r="H90" s="575"/>
      <c r="I90" s="575"/>
      <c r="J90" s="575"/>
      <c r="K90" s="575"/>
      <c r="L90" s="601">
        <f t="shared" si="3"/>
        <v>0</v>
      </c>
      <c r="M90" s="11"/>
    </row>
    <row r="91" spans="1:13" ht="12.75" customHeight="1">
      <c r="A91" s="751"/>
      <c r="B91" s="578" t="s">
        <v>554</v>
      </c>
      <c r="C91" s="575"/>
      <c r="D91" s="575"/>
      <c r="E91" s="575"/>
      <c r="F91" s="575"/>
      <c r="G91" s="575"/>
      <c r="H91" s="575"/>
      <c r="I91" s="575"/>
      <c r="J91" s="575"/>
      <c r="K91" s="575"/>
      <c r="L91" s="601">
        <f t="shared" si="3"/>
        <v>0</v>
      </c>
      <c r="M91" s="11"/>
    </row>
    <row r="92" spans="1:13" ht="12.75" customHeight="1">
      <c r="A92" s="751" t="s">
        <v>362</v>
      </c>
      <c r="B92" s="576" t="s">
        <v>574</v>
      </c>
      <c r="C92" s="575"/>
      <c r="D92" s="575"/>
      <c r="E92" s="575"/>
      <c r="F92" s="575"/>
      <c r="G92" s="575"/>
      <c r="H92" s="575"/>
      <c r="I92" s="575"/>
      <c r="J92" s="575"/>
      <c r="K92" s="575"/>
      <c r="L92" s="601">
        <f t="shared" si="3"/>
        <v>0</v>
      </c>
      <c r="M92" s="11"/>
    </row>
    <row r="93" spans="1:13" ht="12.75" customHeight="1">
      <c r="A93" s="751"/>
      <c r="B93" s="578" t="s">
        <v>100</v>
      </c>
      <c r="C93" s="575"/>
      <c r="D93" s="575"/>
      <c r="E93" s="575"/>
      <c r="F93" s="575"/>
      <c r="G93" s="575"/>
      <c r="H93" s="575"/>
      <c r="I93" s="575"/>
      <c r="J93" s="575"/>
      <c r="K93" s="575"/>
      <c r="L93" s="601">
        <f t="shared" si="3"/>
        <v>0</v>
      </c>
      <c r="M93" s="11"/>
    </row>
    <row r="94" spans="1:13" ht="12.75" customHeight="1">
      <c r="A94" s="751"/>
      <c r="B94" s="578" t="s">
        <v>554</v>
      </c>
      <c r="C94" s="575"/>
      <c r="D94" s="575"/>
      <c r="E94" s="575"/>
      <c r="F94" s="575"/>
      <c r="G94" s="575"/>
      <c r="H94" s="575"/>
      <c r="I94" s="575"/>
      <c r="J94" s="575"/>
      <c r="K94" s="575"/>
      <c r="L94" s="601">
        <f t="shared" si="3"/>
        <v>0</v>
      </c>
      <c r="M94" s="11"/>
    </row>
    <row r="95" spans="1:13" ht="12.75" customHeight="1">
      <c r="A95" s="751" t="s">
        <v>170</v>
      </c>
      <c r="B95" s="576" t="s">
        <v>574</v>
      </c>
      <c r="C95" s="575"/>
      <c r="D95" s="575"/>
      <c r="E95" s="575"/>
      <c r="F95" s="575"/>
      <c r="G95" s="575"/>
      <c r="H95" s="575"/>
      <c r="I95" s="575"/>
      <c r="J95" s="575"/>
      <c r="K95" s="575"/>
      <c r="L95" s="601">
        <f t="shared" si="3"/>
        <v>0</v>
      </c>
      <c r="M95" s="11"/>
    </row>
    <row r="96" spans="1:13" ht="12.75" customHeight="1">
      <c r="A96" s="751"/>
      <c r="B96" s="578" t="s">
        <v>100</v>
      </c>
      <c r="C96" s="575"/>
      <c r="D96" s="575"/>
      <c r="E96" s="575"/>
      <c r="F96" s="575"/>
      <c r="G96" s="575"/>
      <c r="H96" s="575"/>
      <c r="I96" s="575"/>
      <c r="J96" s="575"/>
      <c r="K96" s="575"/>
      <c r="L96" s="601">
        <f t="shared" si="3"/>
        <v>0</v>
      </c>
      <c r="M96" s="11"/>
    </row>
    <row r="97" spans="1:13" ht="12.75" customHeight="1">
      <c r="A97" s="751"/>
      <c r="B97" s="578" t="s">
        <v>554</v>
      </c>
      <c r="C97" s="575"/>
      <c r="D97" s="575"/>
      <c r="E97" s="575"/>
      <c r="F97" s="575"/>
      <c r="G97" s="575"/>
      <c r="H97" s="575"/>
      <c r="I97" s="575"/>
      <c r="J97" s="575"/>
      <c r="K97" s="575"/>
      <c r="L97" s="601">
        <f t="shared" si="3"/>
        <v>0</v>
      </c>
      <c r="M97" s="11"/>
    </row>
    <row r="98" spans="1:13" ht="12.75" customHeight="1">
      <c r="A98" s="751" t="s">
        <v>134</v>
      </c>
      <c r="B98" s="576" t="s">
        <v>574</v>
      </c>
      <c r="C98" s="575"/>
      <c r="D98" s="575"/>
      <c r="E98" s="575"/>
      <c r="F98" s="575"/>
      <c r="G98" s="575"/>
      <c r="H98" s="575"/>
      <c r="I98" s="575"/>
      <c r="J98" s="575"/>
      <c r="K98" s="575"/>
      <c r="L98" s="601">
        <f t="shared" si="3"/>
        <v>0</v>
      </c>
      <c r="M98" s="11"/>
    </row>
    <row r="99" spans="1:13" ht="12.75" customHeight="1">
      <c r="A99" s="751"/>
      <c r="B99" s="578" t="s">
        <v>100</v>
      </c>
      <c r="C99" s="575"/>
      <c r="D99" s="575"/>
      <c r="E99" s="575"/>
      <c r="F99" s="575"/>
      <c r="G99" s="575"/>
      <c r="H99" s="575"/>
      <c r="I99" s="575"/>
      <c r="J99" s="575"/>
      <c r="K99" s="575"/>
      <c r="L99" s="601">
        <f t="shared" si="3"/>
        <v>0</v>
      </c>
      <c r="M99" s="11"/>
    </row>
    <row r="100" spans="1:13" ht="12.75" customHeight="1">
      <c r="A100" s="751"/>
      <c r="B100" s="578" t="s">
        <v>554</v>
      </c>
      <c r="C100" s="575"/>
      <c r="D100" s="575"/>
      <c r="E100" s="575"/>
      <c r="F100" s="575"/>
      <c r="G100" s="575"/>
      <c r="H100" s="575"/>
      <c r="I100" s="575"/>
      <c r="J100" s="575"/>
      <c r="K100" s="575"/>
      <c r="L100" s="601">
        <f t="shared" si="3"/>
        <v>0</v>
      </c>
      <c r="M100" s="11"/>
    </row>
    <row r="101" spans="1:13" ht="12.75" customHeight="1">
      <c r="A101" s="751" t="s">
        <v>619</v>
      </c>
      <c r="B101" s="576" t="s">
        <v>574</v>
      </c>
      <c r="C101" s="575"/>
      <c r="D101" s="575"/>
      <c r="E101" s="575"/>
      <c r="F101" s="575"/>
      <c r="G101" s="575"/>
      <c r="H101" s="575"/>
      <c r="I101" s="575"/>
      <c r="J101" s="575"/>
      <c r="K101" s="575"/>
      <c r="L101" s="601">
        <f t="shared" si="3"/>
        <v>0</v>
      </c>
      <c r="M101" s="11"/>
    </row>
    <row r="102" spans="1:13" ht="12.75" customHeight="1">
      <c r="A102" s="751"/>
      <c r="B102" s="578" t="s">
        <v>100</v>
      </c>
      <c r="C102" s="575"/>
      <c r="D102" s="575"/>
      <c r="E102" s="575"/>
      <c r="F102" s="575"/>
      <c r="G102" s="575"/>
      <c r="H102" s="575"/>
      <c r="I102" s="575"/>
      <c r="J102" s="575"/>
      <c r="K102" s="575"/>
      <c r="L102" s="601">
        <f t="shared" si="3"/>
        <v>0</v>
      </c>
      <c r="M102" s="11"/>
    </row>
    <row r="103" spans="1:13" ht="12.75" customHeight="1" thickBot="1">
      <c r="A103" s="743"/>
      <c r="B103" s="588" t="s">
        <v>554</v>
      </c>
      <c r="C103" s="589"/>
      <c r="D103" s="589"/>
      <c r="E103" s="589"/>
      <c r="F103" s="589"/>
      <c r="G103" s="589"/>
      <c r="H103" s="589"/>
      <c r="I103" s="589"/>
      <c r="J103" s="589"/>
      <c r="K103" s="589"/>
      <c r="L103" s="601">
        <f t="shared" si="3"/>
        <v>0</v>
      </c>
      <c r="M103" s="11"/>
    </row>
    <row r="104" spans="1:13" ht="12.75" customHeight="1" thickBot="1">
      <c r="A104" s="591" t="s">
        <v>44</v>
      </c>
      <c r="B104" s="592"/>
      <c r="C104" s="593">
        <f>SUM(C89:C103)</f>
        <v>0</v>
      </c>
      <c r="D104" s="593">
        <f aca="true" t="shared" si="6" ref="D104:K104">SUM(D89:D103)</f>
        <v>0</v>
      </c>
      <c r="E104" s="593">
        <f t="shared" si="6"/>
        <v>0</v>
      </c>
      <c r="F104" s="593">
        <f t="shared" si="6"/>
        <v>0</v>
      </c>
      <c r="G104" s="593">
        <f t="shared" si="6"/>
        <v>0</v>
      </c>
      <c r="H104" s="593">
        <f t="shared" si="6"/>
        <v>0</v>
      </c>
      <c r="I104" s="593">
        <f t="shared" si="6"/>
        <v>0</v>
      </c>
      <c r="J104" s="593">
        <f t="shared" si="6"/>
        <v>0</v>
      </c>
      <c r="K104" s="593">
        <f t="shared" si="6"/>
        <v>0</v>
      </c>
      <c r="L104" s="601">
        <f t="shared" si="3"/>
        <v>0</v>
      </c>
      <c r="M104" s="11"/>
    </row>
    <row r="105" spans="1:13" ht="12.75" customHeight="1">
      <c r="A105" s="583" t="s">
        <v>620</v>
      </c>
      <c r="B105" s="583"/>
      <c r="C105" s="584"/>
      <c r="D105" s="584"/>
      <c r="E105" s="584"/>
      <c r="F105" s="584"/>
      <c r="G105" s="584"/>
      <c r="H105" s="584"/>
      <c r="I105" s="584"/>
      <c r="J105" s="584"/>
      <c r="K105" s="584"/>
      <c r="L105" s="601">
        <f t="shared" si="3"/>
        <v>0</v>
      </c>
      <c r="M105" s="11"/>
    </row>
    <row r="106" spans="1:13" ht="12.75" customHeight="1">
      <c r="A106" s="751" t="s">
        <v>137</v>
      </c>
      <c r="B106" s="576" t="s">
        <v>578</v>
      </c>
      <c r="C106" s="575"/>
      <c r="D106" s="575"/>
      <c r="E106" s="575"/>
      <c r="F106" s="575"/>
      <c r="G106" s="575"/>
      <c r="H106" s="575"/>
      <c r="I106" s="575"/>
      <c r="J106" s="575"/>
      <c r="K106" s="575"/>
      <c r="L106" s="601">
        <f t="shared" si="3"/>
        <v>0</v>
      </c>
      <c r="M106" s="11"/>
    </row>
    <row r="107" spans="1:13" ht="12.75" customHeight="1">
      <c r="A107" s="751"/>
      <c r="B107" s="578" t="s">
        <v>100</v>
      </c>
      <c r="C107" s="575"/>
      <c r="D107" s="575"/>
      <c r="E107" s="575"/>
      <c r="F107" s="575"/>
      <c r="G107" s="575"/>
      <c r="H107" s="575"/>
      <c r="I107" s="575"/>
      <c r="J107" s="575"/>
      <c r="K107" s="575"/>
      <c r="L107" s="601">
        <f t="shared" si="3"/>
        <v>0</v>
      </c>
      <c r="M107" s="11"/>
    </row>
    <row r="108" spans="1:13" ht="12.75" customHeight="1">
      <c r="A108" s="751"/>
      <c r="B108" s="578" t="s">
        <v>554</v>
      </c>
      <c r="C108" s="575"/>
      <c r="D108" s="575"/>
      <c r="E108" s="575"/>
      <c r="F108" s="575"/>
      <c r="G108" s="575"/>
      <c r="H108" s="575"/>
      <c r="I108" s="575"/>
      <c r="J108" s="575"/>
      <c r="K108" s="575"/>
      <c r="L108" s="601">
        <f t="shared" si="3"/>
        <v>0</v>
      </c>
      <c r="M108" s="11"/>
    </row>
    <row r="109" spans="1:13" ht="12.75" customHeight="1">
      <c r="A109" s="751" t="s">
        <v>182</v>
      </c>
      <c r="B109" s="576" t="s">
        <v>574</v>
      </c>
      <c r="C109" s="575"/>
      <c r="D109" s="575"/>
      <c r="E109" s="575"/>
      <c r="F109" s="575"/>
      <c r="G109" s="575"/>
      <c r="H109" s="575"/>
      <c r="I109" s="575"/>
      <c r="J109" s="575"/>
      <c r="K109" s="575"/>
      <c r="L109" s="601">
        <f t="shared" si="3"/>
        <v>0</v>
      </c>
      <c r="M109" s="11"/>
    </row>
    <row r="110" spans="1:13" ht="12.75" customHeight="1">
      <c r="A110" s="751"/>
      <c r="B110" s="578" t="s">
        <v>100</v>
      </c>
      <c r="C110" s="575"/>
      <c r="D110" s="575"/>
      <c r="E110" s="575"/>
      <c r="F110" s="575"/>
      <c r="G110" s="575"/>
      <c r="H110" s="575"/>
      <c r="I110" s="575"/>
      <c r="J110" s="575"/>
      <c r="K110" s="575"/>
      <c r="L110" s="601">
        <f t="shared" si="3"/>
        <v>0</v>
      </c>
      <c r="M110" s="11"/>
    </row>
    <row r="111" spans="1:13" ht="12.75" customHeight="1" thickBot="1">
      <c r="A111" s="743"/>
      <c r="B111" s="588" t="s">
        <v>554</v>
      </c>
      <c r="C111" s="589"/>
      <c r="D111" s="589"/>
      <c r="E111" s="589"/>
      <c r="F111" s="589"/>
      <c r="G111" s="589"/>
      <c r="H111" s="589"/>
      <c r="I111" s="589"/>
      <c r="J111" s="589"/>
      <c r="K111" s="589"/>
      <c r="L111" s="601">
        <f t="shared" si="3"/>
        <v>0</v>
      </c>
      <c r="M111" s="11"/>
    </row>
    <row r="112" spans="1:13" ht="12.75" customHeight="1" thickBot="1">
      <c r="A112" s="591" t="s">
        <v>44</v>
      </c>
      <c r="B112" s="592"/>
      <c r="C112" s="593">
        <f>SUM(C106:C111)</f>
        <v>0</v>
      </c>
      <c r="D112" s="593">
        <f aca="true" t="shared" si="7" ref="D112:K112">SUM(D106:D111)</f>
        <v>0</v>
      </c>
      <c r="E112" s="593">
        <f t="shared" si="7"/>
        <v>0</v>
      </c>
      <c r="F112" s="593">
        <f t="shared" si="7"/>
        <v>0</v>
      </c>
      <c r="G112" s="593">
        <f t="shared" si="7"/>
        <v>0</v>
      </c>
      <c r="H112" s="593">
        <f t="shared" si="7"/>
        <v>0</v>
      </c>
      <c r="I112" s="593">
        <f t="shared" si="7"/>
        <v>0</v>
      </c>
      <c r="J112" s="593">
        <f t="shared" si="7"/>
        <v>0</v>
      </c>
      <c r="K112" s="593">
        <f t="shared" si="7"/>
        <v>0</v>
      </c>
      <c r="L112" s="601">
        <f t="shared" si="3"/>
        <v>0</v>
      </c>
      <c r="M112" s="11"/>
    </row>
    <row r="113" spans="1:13" ht="12.75" customHeight="1">
      <c r="A113" s="753" t="s">
        <v>621</v>
      </c>
      <c r="B113" s="639" t="s">
        <v>578</v>
      </c>
      <c r="C113" s="584"/>
      <c r="D113" s="584"/>
      <c r="E113" s="584"/>
      <c r="F113" s="584"/>
      <c r="G113" s="584"/>
      <c r="H113" s="584"/>
      <c r="I113" s="584"/>
      <c r="J113" s="584"/>
      <c r="K113" s="584"/>
      <c r="L113" s="601">
        <f t="shared" si="3"/>
        <v>0</v>
      </c>
      <c r="M113" s="11"/>
    </row>
    <row r="114" spans="1:13" ht="12.75" customHeight="1">
      <c r="A114" s="754"/>
      <c r="B114" s="578" t="s">
        <v>100</v>
      </c>
      <c r="C114" s="575"/>
      <c r="D114" s="575"/>
      <c r="E114" s="575"/>
      <c r="F114" s="575"/>
      <c r="G114" s="575"/>
      <c r="H114" s="575"/>
      <c r="I114" s="575"/>
      <c r="J114" s="575"/>
      <c r="K114" s="575"/>
      <c r="L114" s="601">
        <f t="shared" si="3"/>
        <v>0</v>
      </c>
      <c r="M114" s="11"/>
    </row>
    <row r="115" spans="1:13" ht="12.75" customHeight="1" thickBot="1">
      <c r="A115" s="755"/>
      <c r="B115" s="588" t="s">
        <v>554</v>
      </c>
      <c r="C115" s="589"/>
      <c r="D115" s="589"/>
      <c r="E115" s="589"/>
      <c r="F115" s="589"/>
      <c r="G115" s="589"/>
      <c r="H115" s="589"/>
      <c r="I115" s="589"/>
      <c r="J115" s="589"/>
      <c r="K115" s="589"/>
      <c r="L115" s="601">
        <f t="shared" si="3"/>
        <v>0</v>
      </c>
      <c r="M115" s="11"/>
    </row>
    <row r="116" spans="1:13" ht="12.75" customHeight="1" thickBot="1">
      <c r="A116" s="591" t="s">
        <v>44</v>
      </c>
      <c r="B116" s="592"/>
      <c r="C116" s="593">
        <f>SUM(C113:C115)</f>
        <v>0</v>
      </c>
      <c r="D116" s="593">
        <f aca="true" t="shared" si="8" ref="D116:K116">SUM(D113:D115)</f>
        <v>0</v>
      </c>
      <c r="E116" s="593">
        <f t="shared" si="8"/>
        <v>0</v>
      </c>
      <c r="F116" s="593">
        <f t="shared" si="8"/>
        <v>0</v>
      </c>
      <c r="G116" s="593">
        <f t="shared" si="8"/>
        <v>0</v>
      </c>
      <c r="H116" s="593">
        <f t="shared" si="8"/>
        <v>0</v>
      </c>
      <c r="I116" s="593">
        <f t="shared" si="8"/>
        <v>0</v>
      </c>
      <c r="J116" s="593">
        <f t="shared" si="8"/>
        <v>0</v>
      </c>
      <c r="K116" s="593">
        <f t="shared" si="8"/>
        <v>0</v>
      </c>
      <c r="L116" s="601">
        <f t="shared" si="3"/>
        <v>0</v>
      </c>
      <c r="M116" s="11"/>
    </row>
    <row r="117" spans="1:13" ht="24.75" customHeight="1">
      <c r="A117" s="583" t="s">
        <v>587</v>
      </c>
      <c r="B117" s="583"/>
      <c r="C117" s="584"/>
      <c r="D117" s="584"/>
      <c r="E117" s="584"/>
      <c r="F117" s="584"/>
      <c r="G117" s="584"/>
      <c r="H117" s="584"/>
      <c r="I117" s="584"/>
      <c r="J117" s="584"/>
      <c r="K117" s="584"/>
      <c r="L117" s="601">
        <f t="shared" si="3"/>
        <v>0</v>
      </c>
      <c r="M117" s="11"/>
    </row>
    <row r="118" spans="1:13" ht="12.75" customHeight="1">
      <c r="A118" s="751" t="s">
        <v>588</v>
      </c>
      <c r="B118" s="576" t="s">
        <v>578</v>
      </c>
      <c r="C118" s="575"/>
      <c r="D118" s="575"/>
      <c r="E118" s="575"/>
      <c r="F118" s="575"/>
      <c r="G118" s="575"/>
      <c r="H118" s="575"/>
      <c r="I118" s="575"/>
      <c r="J118" s="575"/>
      <c r="K118" s="575"/>
      <c r="L118" s="601">
        <f t="shared" si="3"/>
        <v>0</v>
      </c>
      <c r="M118" s="11"/>
    </row>
    <row r="119" spans="1:13" ht="12.75" customHeight="1">
      <c r="A119" s="751"/>
      <c r="B119" s="578" t="s">
        <v>100</v>
      </c>
      <c r="C119" s="575"/>
      <c r="D119" s="575"/>
      <c r="E119" s="575"/>
      <c r="F119" s="575"/>
      <c r="G119" s="575"/>
      <c r="H119" s="575"/>
      <c r="I119" s="575"/>
      <c r="J119" s="575"/>
      <c r="K119" s="575"/>
      <c r="L119" s="601">
        <f t="shared" si="3"/>
        <v>0</v>
      </c>
      <c r="M119" s="11"/>
    </row>
    <row r="120" spans="1:13" ht="12.75" customHeight="1">
      <c r="A120" s="751"/>
      <c r="B120" s="578" t="s">
        <v>554</v>
      </c>
      <c r="C120" s="575"/>
      <c r="D120" s="575"/>
      <c r="E120" s="575"/>
      <c r="F120" s="575"/>
      <c r="G120" s="575"/>
      <c r="H120" s="575"/>
      <c r="I120" s="575"/>
      <c r="J120" s="575"/>
      <c r="K120" s="575"/>
      <c r="L120" s="601">
        <f t="shared" si="3"/>
        <v>0</v>
      </c>
      <c r="M120" s="11"/>
    </row>
    <row r="121" spans="1:13" ht="12.75" customHeight="1">
      <c r="A121" s="751" t="s">
        <v>622</v>
      </c>
      <c r="B121" s="576" t="s">
        <v>574</v>
      </c>
      <c r="C121" s="575"/>
      <c r="D121" s="575"/>
      <c r="E121" s="575"/>
      <c r="F121" s="575"/>
      <c r="G121" s="575"/>
      <c r="H121" s="575"/>
      <c r="I121" s="575"/>
      <c r="J121" s="575"/>
      <c r="K121" s="575"/>
      <c r="L121" s="601">
        <f t="shared" si="3"/>
        <v>0</v>
      </c>
      <c r="M121" s="11"/>
    </row>
    <row r="122" spans="1:13" ht="12.75" customHeight="1">
      <c r="A122" s="751"/>
      <c r="B122" s="578" t="s">
        <v>100</v>
      </c>
      <c r="C122" s="575"/>
      <c r="D122" s="575"/>
      <c r="E122" s="575"/>
      <c r="F122" s="575"/>
      <c r="G122" s="575"/>
      <c r="H122" s="575"/>
      <c r="I122" s="575"/>
      <c r="J122" s="575"/>
      <c r="K122" s="575"/>
      <c r="L122" s="601">
        <f t="shared" si="3"/>
        <v>0</v>
      </c>
      <c r="M122" s="11"/>
    </row>
    <row r="123" spans="1:13" ht="12.75" customHeight="1" thickBot="1">
      <c r="A123" s="743"/>
      <c r="B123" s="588" t="s">
        <v>554</v>
      </c>
      <c r="C123" s="589"/>
      <c r="D123" s="589"/>
      <c r="E123" s="589"/>
      <c r="F123" s="589"/>
      <c r="G123" s="589"/>
      <c r="H123" s="589"/>
      <c r="I123" s="589"/>
      <c r="J123" s="589"/>
      <c r="K123" s="589"/>
      <c r="L123" s="601">
        <f t="shared" si="3"/>
        <v>0</v>
      </c>
      <c r="M123" s="11"/>
    </row>
    <row r="124" spans="1:13" ht="12.75" customHeight="1" thickBot="1">
      <c r="A124" s="591" t="s">
        <v>44</v>
      </c>
      <c r="B124" s="592"/>
      <c r="C124" s="593">
        <f>SUM(C118:C123)</f>
        <v>0</v>
      </c>
      <c r="D124" s="593">
        <f aca="true" t="shared" si="9" ref="D124:K124">SUM(D118:D123)</f>
        <v>0</v>
      </c>
      <c r="E124" s="593">
        <f t="shared" si="9"/>
        <v>0</v>
      </c>
      <c r="F124" s="593">
        <f t="shared" si="9"/>
        <v>0</v>
      </c>
      <c r="G124" s="593">
        <f t="shared" si="9"/>
        <v>0</v>
      </c>
      <c r="H124" s="593">
        <f t="shared" si="9"/>
        <v>0</v>
      </c>
      <c r="I124" s="593">
        <f t="shared" si="9"/>
        <v>0</v>
      </c>
      <c r="J124" s="593">
        <f t="shared" si="9"/>
        <v>0</v>
      </c>
      <c r="K124" s="593">
        <f t="shared" si="9"/>
        <v>0</v>
      </c>
      <c r="L124" s="601">
        <f t="shared" si="3"/>
        <v>0</v>
      </c>
      <c r="M124" s="11"/>
    </row>
    <row r="125" spans="1:13" ht="12.75" customHeight="1">
      <c r="A125" s="583" t="s">
        <v>23</v>
      </c>
      <c r="B125" s="583"/>
      <c r="C125" s="584"/>
      <c r="D125" s="584"/>
      <c r="E125" s="584"/>
      <c r="F125" s="584"/>
      <c r="G125" s="584"/>
      <c r="H125" s="584"/>
      <c r="I125" s="584"/>
      <c r="J125" s="584"/>
      <c r="K125" s="584"/>
      <c r="L125" s="601">
        <f t="shared" si="3"/>
        <v>0</v>
      </c>
      <c r="M125" s="11"/>
    </row>
    <row r="126" spans="1:13" ht="12.75" customHeight="1">
      <c r="A126" s="751" t="s">
        <v>142</v>
      </c>
      <c r="B126" s="576" t="s">
        <v>578</v>
      </c>
      <c r="C126" s="575"/>
      <c r="D126" s="575"/>
      <c r="E126" s="575"/>
      <c r="F126" s="575"/>
      <c r="G126" s="575"/>
      <c r="H126" s="575"/>
      <c r="I126" s="575"/>
      <c r="J126" s="575"/>
      <c r="K126" s="575"/>
      <c r="L126" s="601">
        <f t="shared" si="3"/>
        <v>0</v>
      </c>
      <c r="M126" s="11"/>
    </row>
    <row r="127" spans="1:13" ht="12.75" customHeight="1">
      <c r="A127" s="751"/>
      <c r="B127" s="578" t="s">
        <v>100</v>
      </c>
      <c r="C127" s="575"/>
      <c r="D127" s="575"/>
      <c r="E127" s="575"/>
      <c r="F127" s="575"/>
      <c r="G127" s="575"/>
      <c r="H127" s="575"/>
      <c r="I127" s="575"/>
      <c r="J127" s="575"/>
      <c r="K127" s="575"/>
      <c r="L127" s="601">
        <f t="shared" si="3"/>
        <v>0</v>
      </c>
      <c r="M127" s="11"/>
    </row>
    <row r="128" spans="1:13" ht="12.75" customHeight="1">
      <c r="A128" s="751"/>
      <c r="B128" s="578" t="s">
        <v>554</v>
      </c>
      <c r="C128" s="575"/>
      <c r="D128" s="575"/>
      <c r="E128" s="575"/>
      <c r="F128" s="575"/>
      <c r="G128" s="575"/>
      <c r="H128" s="575"/>
      <c r="I128" s="575"/>
      <c r="J128" s="575"/>
      <c r="K128" s="575"/>
      <c r="L128" s="601">
        <f t="shared" si="3"/>
        <v>0</v>
      </c>
      <c r="M128" s="11"/>
    </row>
    <row r="129" spans="1:13" ht="12.75" customHeight="1">
      <c r="A129" s="751" t="s">
        <v>623</v>
      </c>
      <c r="B129" s="576" t="s">
        <v>574</v>
      </c>
      <c r="C129" s="575"/>
      <c r="D129" s="575"/>
      <c r="E129" s="575"/>
      <c r="F129" s="575"/>
      <c r="G129" s="575"/>
      <c r="H129" s="575"/>
      <c r="I129" s="575"/>
      <c r="J129" s="575"/>
      <c r="K129" s="575"/>
      <c r="L129" s="601">
        <f t="shared" si="3"/>
        <v>0</v>
      </c>
      <c r="M129" s="11"/>
    </row>
    <row r="130" spans="1:13" ht="12.75" customHeight="1">
      <c r="A130" s="751"/>
      <c r="B130" s="578" t="s">
        <v>100</v>
      </c>
      <c r="C130" s="575"/>
      <c r="D130" s="575"/>
      <c r="E130" s="575"/>
      <c r="F130" s="575"/>
      <c r="G130" s="575"/>
      <c r="H130" s="575"/>
      <c r="I130" s="575"/>
      <c r="J130" s="575"/>
      <c r="K130" s="575"/>
      <c r="L130" s="601">
        <f t="shared" si="3"/>
        <v>0</v>
      </c>
      <c r="M130" s="11"/>
    </row>
    <row r="131" spans="1:13" ht="12.75" customHeight="1">
      <c r="A131" s="751"/>
      <c r="B131" s="578" t="s">
        <v>554</v>
      </c>
      <c r="C131" s="575"/>
      <c r="D131" s="575"/>
      <c r="E131" s="575"/>
      <c r="F131" s="575"/>
      <c r="G131" s="575"/>
      <c r="H131" s="575"/>
      <c r="I131" s="575"/>
      <c r="J131" s="575"/>
      <c r="K131" s="575"/>
      <c r="L131" s="601">
        <f t="shared" si="3"/>
        <v>0</v>
      </c>
      <c r="M131" s="11"/>
    </row>
    <row r="132" spans="1:13" ht="12.75" customHeight="1">
      <c r="A132" s="751" t="s">
        <v>144</v>
      </c>
      <c r="B132" s="576" t="s">
        <v>574</v>
      </c>
      <c r="C132" s="575"/>
      <c r="D132" s="575"/>
      <c r="E132" s="575"/>
      <c r="F132" s="575"/>
      <c r="G132" s="575"/>
      <c r="H132" s="575"/>
      <c r="I132" s="575"/>
      <c r="J132" s="575"/>
      <c r="K132" s="575"/>
      <c r="L132" s="601">
        <f t="shared" si="3"/>
        <v>0</v>
      </c>
      <c r="M132" s="11"/>
    </row>
    <row r="133" spans="1:13" ht="12.75" customHeight="1">
      <c r="A133" s="751"/>
      <c r="B133" s="578" t="s">
        <v>100</v>
      </c>
      <c r="C133" s="575"/>
      <c r="D133" s="575"/>
      <c r="E133" s="575"/>
      <c r="F133" s="575"/>
      <c r="G133" s="575"/>
      <c r="H133" s="575"/>
      <c r="I133" s="575"/>
      <c r="J133" s="575"/>
      <c r="K133" s="575"/>
      <c r="L133" s="601">
        <f t="shared" si="3"/>
        <v>0</v>
      </c>
      <c r="M133" s="11"/>
    </row>
    <row r="134" spans="1:13" ht="12.75" customHeight="1">
      <c r="A134" s="751"/>
      <c r="B134" s="578" t="s">
        <v>554</v>
      </c>
      <c r="C134" s="575"/>
      <c r="D134" s="575"/>
      <c r="E134" s="575"/>
      <c r="F134" s="575"/>
      <c r="G134" s="575"/>
      <c r="H134" s="575"/>
      <c r="I134" s="575"/>
      <c r="J134" s="575"/>
      <c r="K134" s="575"/>
      <c r="L134" s="601">
        <f t="shared" si="3"/>
        <v>0</v>
      </c>
      <c r="M134" s="11"/>
    </row>
    <row r="135" spans="1:13" ht="12.75" customHeight="1">
      <c r="A135" s="751" t="s">
        <v>145</v>
      </c>
      <c r="B135" s="576" t="s">
        <v>574</v>
      </c>
      <c r="C135" s="575"/>
      <c r="D135" s="575"/>
      <c r="E135" s="575"/>
      <c r="F135" s="575"/>
      <c r="G135" s="575"/>
      <c r="H135" s="575"/>
      <c r="I135" s="575"/>
      <c r="J135" s="575"/>
      <c r="K135" s="575"/>
      <c r="L135" s="601">
        <f aca="true" t="shared" si="10" ref="L135:L198">SUM(C135:K135)</f>
        <v>0</v>
      </c>
      <c r="M135" s="11"/>
    </row>
    <row r="136" spans="1:13" ht="12.75" customHeight="1">
      <c r="A136" s="751"/>
      <c r="B136" s="578" t="s">
        <v>100</v>
      </c>
      <c r="C136" s="575"/>
      <c r="D136" s="575"/>
      <c r="E136" s="575"/>
      <c r="F136" s="575"/>
      <c r="G136" s="575"/>
      <c r="H136" s="575"/>
      <c r="I136" s="575"/>
      <c r="J136" s="575"/>
      <c r="K136" s="575"/>
      <c r="L136" s="601">
        <f t="shared" si="10"/>
        <v>0</v>
      </c>
      <c r="M136" s="11"/>
    </row>
    <row r="137" spans="1:13" ht="12.75" customHeight="1" thickBot="1">
      <c r="A137" s="743"/>
      <c r="B137" s="588" t="s">
        <v>554</v>
      </c>
      <c r="C137" s="589"/>
      <c r="D137" s="589"/>
      <c r="E137" s="589"/>
      <c r="F137" s="589"/>
      <c r="G137" s="589"/>
      <c r="H137" s="589"/>
      <c r="I137" s="589"/>
      <c r="J137" s="589"/>
      <c r="K137" s="589"/>
      <c r="L137" s="601">
        <f t="shared" si="10"/>
        <v>0</v>
      </c>
      <c r="M137" s="11"/>
    </row>
    <row r="138" spans="1:13" ht="12.75" customHeight="1" thickBot="1">
      <c r="A138" s="591" t="s">
        <v>44</v>
      </c>
      <c r="B138" s="592"/>
      <c r="C138" s="593">
        <f>SUM(C126:C137)</f>
        <v>0</v>
      </c>
      <c r="D138" s="593">
        <f aca="true" t="shared" si="11" ref="D138:K138">SUM(D126:D137)</f>
        <v>0</v>
      </c>
      <c r="E138" s="593">
        <f t="shared" si="11"/>
        <v>0</v>
      </c>
      <c r="F138" s="593">
        <f t="shared" si="11"/>
        <v>0</v>
      </c>
      <c r="G138" s="593">
        <f t="shared" si="11"/>
        <v>0</v>
      </c>
      <c r="H138" s="593">
        <f t="shared" si="11"/>
        <v>0</v>
      </c>
      <c r="I138" s="593">
        <f t="shared" si="11"/>
        <v>0</v>
      </c>
      <c r="J138" s="593">
        <f t="shared" si="11"/>
        <v>0</v>
      </c>
      <c r="K138" s="593">
        <f t="shared" si="11"/>
        <v>0</v>
      </c>
      <c r="L138" s="601">
        <f t="shared" si="10"/>
        <v>0</v>
      </c>
      <c r="M138" s="11"/>
    </row>
    <row r="139" spans="1:13" ht="26.25" customHeight="1">
      <c r="A139" s="583" t="s">
        <v>592</v>
      </c>
      <c r="B139" s="583"/>
      <c r="C139" s="584"/>
      <c r="D139" s="584"/>
      <c r="E139" s="584"/>
      <c r="F139" s="584"/>
      <c r="G139" s="584"/>
      <c r="H139" s="584"/>
      <c r="I139" s="584"/>
      <c r="J139" s="584"/>
      <c r="K139" s="584"/>
      <c r="L139" s="601">
        <f t="shared" si="10"/>
        <v>0</v>
      </c>
      <c r="M139" s="11"/>
    </row>
    <row r="140" spans="1:13" ht="12.75" customHeight="1">
      <c r="A140" s="751" t="s">
        <v>147</v>
      </c>
      <c r="B140" s="576" t="s">
        <v>578</v>
      </c>
      <c r="C140" s="575"/>
      <c r="D140" s="575"/>
      <c r="E140" s="575"/>
      <c r="F140" s="575"/>
      <c r="G140" s="575"/>
      <c r="H140" s="575"/>
      <c r="I140" s="575"/>
      <c r="J140" s="575"/>
      <c r="K140" s="575"/>
      <c r="L140" s="601">
        <f t="shared" si="10"/>
        <v>0</v>
      </c>
      <c r="M140" s="11"/>
    </row>
    <row r="141" spans="1:13" ht="12.75" customHeight="1">
      <c r="A141" s="751"/>
      <c r="B141" s="578" t="s">
        <v>100</v>
      </c>
      <c r="C141" s="575"/>
      <c r="D141" s="575"/>
      <c r="E141" s="575"/>
      <c r="F141" s="575"/>
      <c r="G141" s="575"/>
      <c r="H141" s="575"/>
      <c r="I141" s="575"/>
      <c r="J141" s="575"/>
      <c r="K141" s="575"/>
      <c r="L141" s="601">
        <f t="shared" si="10"/>
        <v>0</v>
      </c>
      <c r="M141" s="11"/>
    </row>
    <row r="142" spans="1:13" ht="12.75" customHeight="1">
      <c r="A142" s="751"/>
      <c r="B142" s="578" t="s">
        <v>554</v>
      </c>
      <c r="C142" s="575"/>
      <c r="D142" s="575"/>
      <c r="E142" s="575"/>
      <c r="F142" s="575"/>
      <c r="G142" s="575"/>
      <c r="H142" s="575"/>
      <c r="I142" s="575"/>
      <c r="J142" s="575"/>
      <c r="K142" s="575"/>
      <c r="L142" s="601">
        <f t="shared" si="10"/>
        <v>0</v>
      </c>
      <c r="M142" s="11"/>
    </row>
    <row r="143" spans="1:13" ht="12.75" customHeight="1">
      <c r="A143" s="751" t="s">
        <v>624</v>
      </c>
      <c r="B143" s="576" t="s">
        <v>574</v>
      </c>
      <c r="C143" s="575"/>
      <c r="D143" s="575"/>
      <c r="E143" s="575"/>
      <c r="F143" s="575"/>
      <c r="G143" s="575"/>
      <c r="H143" s="575"/>
      <c r="I143" s="575"/>
      <c r="J143" s="575"/>
      <c r="K143" s="575"/>
      <c r="L143" s="601">
        <f t="shared" si="10"/>
        <v>0</v>
      </c>
      <c r="M143" s="11"/>
    </row>
    <row r="144" spans="1:13" ht="12.75" customHeight="1">
      <c r="A144" s="751"/>
      <c r="B144" s="578" t="s">
        <v>100</v>
      </c>
      <c r="C144" s="575"/>
      <c r="D144" s="575"/>
      <c r="E144" s="575"/>
      <c r="F144" s="575"/>
      <c r="G144" s="575"/>
      <c r="H144" s="575"/>
      <c r="I144" s="575"/>
      <c r="J144" s="575"/>
      <c r="K144" s="575"/>
      <c r="L144" s="601">
        <f t="shared" si="10"/>
        <v>0</v>
      </c>
      <c r="M144" s="11"/>
    </row>
    <row r="145" spans="1:13" ht="12.75" customHeight="1" thickBot="1">
      <c r="A145" s="743"/>
      <c r="B145" s="588" t="s">
        <v>554</v>
      </c>
      <c r="C145" s="589"/>
      <c r="D145" s="589"/>
      <c r="E145" s="589"/>
      <c r="F145" s="589"/>
      <c r="G145" s="589"/>
      <c r="H145" s="589"/>
      <c r="I145" s="589"/>
      <c r="J145" s="589"/>
      <c r="K145" s="589"/>
      <c r="L145" s="601">
        <f t="shared" si="10"/>
        <v>0</v>
      </c>
      <c r="M145" s="11"/>
    </row>
    <row r="146" spans="1:13" ht="12.75" customHeight="1" thickBot="1">
      <c r="A146" s="591" t="s">
        <v>44</v>
      </c>
      <c r="B146" s="592"/>
      <c r="C146" s="593">
        <f>SUM(C140:C145)</f>
        <v>0</v>
      </c>
      <c r="D146" s="593">
        <f aca="true" t="shared" si="12" ref="D146:K146">SUM(D140:D145)</f>
        <v>0</v>
      </c>
      <c r="E146" s="593">
        <f t="shared" si="12"/>
        <v>0</v>
      </c>
      <c r="F146" s="593">
        <f t="shared" si="12"/>
        <v>0</v>
      </c>
      <c r="G146" s="593">
        <f t="shared" si="12"/>
        <v>0</v>
      </c>
      <c r="H146" s="593">
        <f t="shared" si="12"/>
        <v>0</v>
      </c>
      <c r="I146" s="593">
        <f t="shared" si="12"/>
        <v>0</v>
      </c>
      <c r="J146" s="593">
        <f t="shared" si="12"/>
        <v>0</v>
      </c>
      <c r="K146" s="593">
        <f t="shared" si="12"/>
        <v>0</v>
      </c>
      <c r="L146" s="601">
        <f t="shared" si="10"/>
        <v>0</v>
      </c>
      <c r="M146" s="11"/>
    </row>
    <row r="147" spans="1:13" ht="12.75" customHeight="1">
      <c r="A147" s="583" t="s">
        <v>149</v>
      </c>
      <c r="B147" s="583"/>
      <c r="C147" s="584"/>
      <c r="D147" s="584"/>
      <c r="E147" s="584"/>
      <c r="F147" s="584"/>
      <c r="G147" s="584"/>
      <c r="H147" s="584"/>
      <c r="I147" s="584"/>
      <c r="J147" s="584"/>
      <c r="K147" s="584"/>
      <c r="L147" s="601">
        <f t="shared" si="10"/>
        <v>0</v>
      </c>
      <c r="M147" s="11"/>
    </row>
    <row r="148" spans="1:13" ht="12.75" customHeight="1">
      <c r="A148" s="751" t="s">
        <v>150</v>
      </c>
      <c r="B148" s="576" t="s">
        <v>578</v>
      </c>
      <c r="C148" s="575"/>
      <c r="D148" s="575"/>
      <c r="E148" s="575"/>
      <c r="F148" s="575"/>
      <c r="G148" s="575"/>
      <c r="H148" s="575"/>
      <c r="I148" s="575"/>
      <c r="J148" s="575"/>
      <c r="K148" s="575"/>
      <c r="L148" s="601">
        <f t="shared" si="10"/>
        <v>0</v>
      </c>
      <c r="M148" s="11"/>
    </row>
    <row r="149" spans="1:13" ht="12.75" customHeight="1">
      <c r="A149" s="751"/>
      <c r="B149" s="578" t="s">
        <v>100</v>
      </c>
      <c r="C149" s="575"/>
      <c r="D149" s="575"/>
      <c r="E149" s="575"/>
      <c r="F149" s="575"/>
      <c r="G149" s="575"/>
      <c r="H149" s="575"/>
      <c r="I149" s="575"/>
      <c r="J149" s="575"/>
      <c r="K149" s="575"/>
      <c r="L149" s="601">
        <f t="shared" si="10"/>
        <v>0</v>
      </c>
      <c r="M149" s="11"/>
    </row>
    <row r="150" spans="1:13" ht="12.75" customHeight="1">
      <c r="A150" s="751"/>
      <c r="B150" s="578" t="s">
        <v>554</v>
      </c>
      <c r="C150" s="575"/>
      <c r="D150" s="575"/>
      <c r="E150" s="575"/>
      <c r="F150" s="575"/>
      <c r="G150" s="575"/>
      <c r="H150" s="575"/>
      <c r="I150" s="575"/>
      <c r="J150" s="575"/>
      <c r="K150" s="575"/>
      <c r="L150" s="601">
        <f t="shared" si="10"/>
        <v>0</v>
      </c>
      <c r="M150" s="11"/>
    </row>
    <row r="151" spans="1:13" ht="12.75" customHeight="1">
      <c r="A151" s="751" t="s">
        <v>147</v>
      </c>
      <c r="B151" s="576" t="s">
        <v>574</v>
      </c>
      <c r="C151" s="575"/>
      <c r="D151" s="575"/>
      <c r="E151" s="575"/>
      <c r="F151" s="575"/>
      <c r="G151" s="575"/>
      <c r="H151" s="575"/>
      <c r="I151" s="575"/>
      <c r="J151" s="575"/>
      <c r="K151" s="575"/>
      <c r="L151" s="601">
        <f t="shared" si="10"/>
        <v>0</v>
      </c>
      <c r="M151" s="11"/>
    </row>
    <row r="152" spans="1:13" ht="12.75" customHeight="1">
      <c r="A152" s="751"/>
      <c r="B152" s="578" t="s">
        <v>100</v>
      </c>
      <c r="C152" s="575"/>
      <c r="D152" s="575"/>
      <c r="E152" s="575"/>
      <c r="F152" s="575"/>
      <c r="G152" s="575"/>
      <c r="H152" s="575"/>
      <c r="I152" s="575"/>
      <c r="J152" s="575"/>
      <c r="K152" s="575"/>
      <c r="L152" s="601">
        <f t="shared" si="10"/>
        <v>0</v>
      </c>
      <c r="M152" s="11"/>
    </row>
    <row r="153" spans="1:13" ht="12.75" customHeight="1">
      <c r="A153" s="751"/>
      <c r="B153" s="578" t="s">
        <v>554</v>
      </c>
      <c r="C153" s="575"/>
      <c r="D153" s="575"/>
      <c r="E153" s="575"/>
      <c r="F153" s="575"/>
      <c r="G153" s="575"/>
      <c r="H153" s="575"/>
      <c r="I153" s="575"/>
      <c r="J153" s="575"/>
      <c r="K153" s="575"/>
      <c r="L153" s="601">
        <f t="shared" si="10"/>
        <v>0</v>
      </c>
      <c r="M153" s="11"/>
    </row>
    <row r="154" spans="1:13" ht="12.75" customHeight="1">
      <c r="A154" s="751" t="s">
        <v>624</v>
      </c>
      <c r="B154" s="576" t="s">
        <v>574</v>
      </c>
      <c r="C154" s="575"/>
      <c r="D154" s="575"/>
      <c r="E154" s="575"/>
      <c r="F154" s="575"/>
      <c r="G154" s="575"/>
      <c r="H154" s="575"/>
      <c r="I154" s="575"/>
      <c r="J154" s="575"/>
      <c r="K154" s="575"/>
      <c r="L154" s="601">
        <f t="shared" si="10"/>
        <v>0</v>
      </c>
      <c r="M154" s="11"/>
    </row>
    <row r="155" spans="1:13" ht="12.75" customHeight="1">
      <c r="A155" s="751"/>
      <c r="B155" s="578" t="s">
        <v>100</v>
      </c>
      <c r="C155" s="575"/>
      <c r="D155" s="575"/>
      <c r="E155" s="575"/>
      <c r="F155" s="575"/>
      <c r="G155" s="575"/>
      <c r="H155" s="575"/>
      <c r="I155" s="575"/>
      <c r="J155" s="575"/>
      <c r="K155" s="575"/>
      <c r="L155" s="601">
        <f t="shared" si="10"/>
        <v>0</v>
      </c>
      <c r="M155" s="11"/>
    </row>
    <row r="156" spans="1:13" ht="12.75" customHeight="1" thickBot="1">
      <c r="A156" s="743"/>
      <c r="B156" s="588" t="s">
        <v>554</v>
      </c>
      <c r="C156" s="589"/>
      <c r="D156" s="589"/>
      <c r="E156" s="589"/>
      <c r="F156" s="589"/>
      <c r="G156" s="589"/>
      <c r="H156" s="589"/>
      <c r="I156" s="589"/>
      <c r="J156" s="589"/>
      <c r="K156" s="589"/>
      <c r="L156" s="601">
        <f t="shared" si="10"/>
        <v>0</v>
      </c>
      <c r="M156" s="11"/>
    </row>
    <row r="157" spans="1:13" ht="12.75" customHeight="1" thickBot="1">
      <c r="A157" s="591" t="s">
        <v>44</v>
      </c>
      <c r="B157" s="592"/>
      <c r="C157" s="593">
        <f>SUM(C148:C156)</f>
        <v>0</v>
      </c>
      <c r="D157" s="593">
        <f aca="true" t="shared" si="13" ref="D157:K157">SUM(D148:D156)</f>
        <v>0</v>
      </c>
      <c r="E157" s="593">
        <f t="shared" si="13"/>
        <v>0</v>
      </c>
      <c r="F157" s="593">
        <f t="shared" si="13"/>
        <v>0</v>
      </c>
      <c r="G157" s="593">
        <f t="shared" si="13"/>
        <v>0</v>
      </c>
      <c r="H157" s="593">
        <f t="shared" si="13"/>
        <v>0</v>
      </c>
      <c r="I157" s="593">
        <f t="shared" si="13"/>
        <v>0</v>
      </c>
      <c r="J157" s="593">
        <f t="shared" si="13"/>
        <v>0</v>
      </c>
      <c r="K157" s="593">
        <f t="shared" si="13"/>
        <v>0</v>
      </c>
      <c r="L157" s="601">
        <f t="shared" si="10"/>
        <v>0</v>
      </c>
      <c r="M157" s="11"/>
    </row>
    <row r="158" spans="1:13" ht="12.75" customHeight="1">
      <c r="A158" s="583" t="s">
        <v>151</v>
      </c>
      <c r="B158" s="583"/>
      <c r="C158" s="584"/>
      <c r="D158" s="584"/>
      <c r="E158" s="584"/>
      <c r="F158" s="584"/>
      <c r="G158" s="584"/>
      <c r="H158" s="584"/>
      <c r="I158" s="584"/>
      <c r="J158" s="584"/>
      <c r="K158" s="584"/>
      <c r="L158" s="601">
        <f t="shared" si="10"/>
        <v>0</v>
      </c>
      <c r="M158" s="11"/>
    </row>
    <row r="159" spans="1:13" ht="12.75" customHeight="1">
      <c r="A159" s="751" t="s">
        <v>626</v>
      </c>
      <c r="B159" s="576" t="s">
        <v>578</v>
      </c>
      <c r="C159" s="575"/>
      <c r="D159" s="575"/>
      <c r="E159" s="575"/>
      <c r="F159" s="575"/>
      <c r="G159" s="575"/>
      <c r="H159" s="575"/>
      <c r="I159" s="575"/>
      <c r="J159" s="575"/>
      <c r="K159" s="575"/>
      <c r="L159" s="601">
        <f t="shared" si="10"/>
        <v>0</v>
      </c>
      <c r="M159" s="11"/>
    </row>
    <row r="160" spans="1:13" ht="12.75" customHeight="1">
      <c r="A160" s="751"/>
      <c r="B160" s="578" t="s">
        <v>100</v>
      </c>
      <c r="C160" s="575"/>
      <c r="D160" s="575"/>
      <c r="E160" s="575"/>
      <c r="F160" s="575"/>
      <c r="G160" s="575"/>
      <c r="H160" s="575"/>
      <c r="I160" s="575"/>
      <c r="J160" s="575"/>
      <c r="K160" s="575"/>
      <c r="L160" s="601">
        <f t="shared" si="10"/>
        <v>0</v>
      </c>
      <c r="M160" s="11"/>
    </row>
    <row r="161" spans="1:13" ht="12.75" customHeight="1">
      <c r="A161" s="751"/>
      <c r="B161" s="578" t="s">
        <v>554</v>
      </c>
      <c r="C161" s="575"/>
      <c r="D161" s="575"/>
      <c r="E161" s="575"/>
      <c r="F161" s="575"/>
      <c r="G161" s="575"/>
      <c r="H161" s="575"/>
      <c r="I161" s="575"/>
      <c r="J161" s="575"/>
      <c r="K161" s="575"/>
      <c r="L161" s="601">
        <f t="shared" si="10"/>
        <v>0</v>
      </c>
      <c r="M161" s="11"/>
    </row>
    <row r="162" spans="1:13" ht="12.75" customHeight="1">
      <c r="A162" s="751" t="s">
        <v>153</v>
      </c>
      <c r="B162" s="576" t="s">
        <v>574</v>
      </c>
      <c r="C162" s="575"/>
      <c r="D162" s="575"/>
      <c r="E162" s="575"/>
      <c r="F162" s="575"/>
      <c r="G162" s="575"/>
      <c r="H162" s="575"/>
      <c r="I162" s="575"/>
      <c r="J162" s="575"/>
      <c r="K162" s="575"/>
      <c r="L162" s="601">
        <f t="shared" si="10"/>
        <v>0</v>
      </c>
      <c r="M162" s="11"/>
    </row>
    <row r="163" spans="1:13" ht="12.75" customHeight="1">
      <c r="A163" s="751"/>
      <c r="B163" s="578" t="s">
        <v>100</v>
      </c>
      <c r="C163" s="575"/>
      <c r="D163" s="575"/>
      <c r="E163" s="575"/>
      <c r="F163" s="575"/>
      <c r="G163" s="575"/>
      <c r="H163" s="575"/>
      <c r="I163" s="575"/>
      <c r="J163" s="575"/>
      <c r="K163" s="575"/>
      <c r="L163" s="601">
        <f t="shared" si="10"/>
        <v>0</v>
      </c>
      <c r="M163" s="11"/>
    </row>
    <row r="164" spans="1:13" ht="12.75" customHeight="1" thickBot="1">
      <c r="A164" s="743"/>
      <c r="B164" s="588" t="s">
        <v>554</v>
      </c>
      <c r="C164" s="589"/>
      <c r="D164" s="589"/>
      <c r="E164" s="589"/>
      <c r="F164" s="589"/>
      <c r="G164" s="589"/>
      <c r="H164" s="589"/>
      <c r="I164" s="589"/>
      <c r="J164" s="589"/>
      <c r="K164" s="589"/>
      <c r="L164" s="601">
        <f t="shared" si="10"/>
        <v>0</v>
      </c>
      <c r="M164" s="11"/>
    </row>
    <row r="165" spans="1:13" ht="12.75" customHeight="1" thickBot="1">
      <c r="A165" s="591" t="s">
        <v>44</v>
      </c>
      <c r="B165" s="592"/>
      <c r="C165" s="593">
        <f>SUM(C159:C164)</f>
        <v>0</v>
      </c>
      <c r="D165" s="593">
        <f aca="true" t="shared" si="14" ref="D165:K165">SUM(D159:D164)</f>
        <v>0</v>
      </c>
      <c r="E165" s="593">
        <f t="shared" si="14"/>
        <v>0</v>
      </c>
      <c r="F165" s="593">
        <f t="shared" si="14"/>
        <v>0</v>
      </c>
      <c r="G165" s="593">
        <f t="shared" si="14"/>
        <v>0</v>
      </c>
      <c r="H165" s="593">
        <f t="shared" si="14"/>
        <v>0</v>
      </c>
      <c r="I165" s="593">
        <f t="shared" si="14"/>
        <v>0</v>
      </c>
      <c r="J165" s="593">
        <f t="shared" si="14"/>
        <v>0</v>
      </c>
      <c r="K165" s="593">
        <f t="shared" si="14"/>
        <v>0</v>
      </c>
      <c r="L165" s="601">
        <f t="shared" si="10"/>
        <v>0</v>
      </c>
      <c r="M165" s="11"/>
    </row>
    <row r="166" spans="1:13" ht="12.75" customHeight="1">
      <c r="A166" s="752" t="s">
        <v>627</v>
      </c>
      <c r="B166" s="639" t="s">
        <v>578</v>
      </c>
      <c r="C166" s="584"/>
      <c r="D166" s="584"/>
      <c r="E166" s="584"/>
      <c r="F166" s="584"/>
      <c r="G166" s="584"/>
      <c r="H166" s="584"/>
      <c r="I166" s="584"/>
      <c r="J166" s="584"/>
      <c r="K166" s="584"/>
      <c r="L166" s="601">
        <f t="shared" si="10"/>
        <v>0</v>
      </c>
      <c r="M166" s="11"/>
    </row>
    <row r="167" spans="1:13" ht="12.75" customHeight="1">
      <c r="A167" s="752"/>
      <c r="B167" s="578" t="s">
        <v>100</v>
      </c>
      <c r="C167" s="575"/>
      <c r="D167" s="575"/>
      <c r="E167" s="575"/>
      <c r="F167" s="575"/>
      <c r="G167" s="575"/>
      <c r="H167" s="575"/>
      <c r="I167" s="575"/>
      <c r="J167" s="575"/>
      <c r="K167" s="575"/>
      <c r="L167" s="601">
        <f t="shared" si="10"/>
        <v>0</v>
      </c>
      <c r="M167" s="11"/>
    </row>
    <row r="168" spans="1:13" ht="12.75" customHeight="1" thickBot="1">
      <c r="A168" s="752"/>
      <c r="B168" s="588" t="s">
        <v>554</v>
      </c>
      <c r="C168" s="589"/>
      <c r="D168" s="589"/>
      <c r="E168" s="589"/>
      <c r="F168" s="589"/>
      <c r="G168" s="589"/>
      <c r="H168" s="589"/>
      <c r="I168" s="589"/>
      <c r="J168" s="589"/>
      <c r="K168" s="589"/>
      <c r="L168" s="601">
        <f t="shared" si="10"/>
        <v>0</v>
      </c>
      <c r="M168" s="11"/>
    </row>
    <row r="169" spans="1:13" ht="12.75" customHeight="1" thickBot="1">
      <c r="A169" s="591" t="s">
        <v>44</v>
      </c>
      <c r="B169" s="592"/>
      <c r="C169" s="593">
        <f>SUM(C166:C168)</f>
        <v>0</v>
      </c>
      <c r="D169" s="593">
        <f aca="true" t="shared" si="15" ref="D169:K169">SUM(D166:D168)</f>
        <v>0</v>
      </c>
      <c r="E169" s="593">
        <f t="shared" si="15"/>
        <v>0</v>
      </c>
      <c r="F169" s="593">
        <f t="shared" si="15"/>
        <v>0</v>
      </c>
      <c r="G169" s="593">
        <f t="shared" si="15"/>
        <v>0</v>
      </c>
      <c r="H169" s="593">
        <f t="shared" si="15"/>
        <v>0</v>
      </c>
      <c r="I169" s="593">
        <f t="shared" si="15"/>
        <v>0</v>
      </c>
      <c r="J169" s="593">
        <f t="shared" si="15"/>
        <v>0</v>
      </c>
      <c r="K169" s="593">
        <f t="shared" si="15"/>
        <v>0</v>
      </c>
      <c r="L169" s="601">
        <f t="shared" si="10"/>
        <v>0</v>
      </c>
      <c r="M169" s="11"/>
    </row>
    <row r="170" spans="1:13" ht="23.25" customHeight="1">
      <c r="A170" s="583" t="s">
        <v>155</v>
      </c>
      <c r="B170" s="583"/>
      <c r="C170" s="584"/>
      <c r="D170" s="584"/>
      <c r="E170" s="584"/>
      <c r="F170" s="584"/>
      <c r="G170" s="584"/>
      <c r="H170" s="584"/>
      <c r="I170" s="584"/>
      <c r="J170" s="584"/>
      <c r="K170" s="584"/>
      <c r="L170" s="601">
        <f t="shared" si="10"/>
        <v>0</v>
      </c>
      <c r="M170" s="11"/>
    </row>
    <row r="171" spans="1:13" ht="12.75" customHeight="1">
      <c r="A171" s="743" t="s">
        <v>156</v>
      </c>
      <c r="B171" s="576" t="s">
        <v>578</v>
      </c>
      <c r="C171" s="575"/>
      <c r="D171" s="575"/>
      <c r="E171" s="575"/>
      <c r="F171" s="575"/>
      <c r="G171" s="575"/>
      <c r="H171" s="575"/>
      <c r="I171" s="575"/>
      <c r="J171" s="575"/>
      <c r="K171" s="575"/>
      <c r="L171" s="601">
        <f t="shared" si="10"/>
        <v>0</v>
      </c>
      <c r="M171" s="11"/>
    </row>
    <row r="172" spans="1:13" ht="12.75" customHeight="1">
      <c r="A172" s="744"/>
      <c r="B172" s="578" t="s">
        <v>100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601">
        <f t="shared" si="10"/>
        <v>0</v>
      </c>
      <c r="M172" s="11"/>
    </row>
    <row r="173" spans="1:13" ht="12.75" customHeight="1">
      <c r="A173" s="745"/>
      <c r="B173" s="578" t="s">
        <v>554</v>
      </c>
      <c r="C173" s="575"/>
      <c r="D173" s="575"/>
      <c r="E173" s="575"/>
      <c r="F173" s="575"/>
      <c r="G173" s="575"/>
      <c r="H173" s="575"/>
      <c r="I173" s="575"/>
      <c r="J173" s="575"/>
      <c r="K173" s="575"/>
      <c r="L173" s="601">
        <f t="shared" si="10"/>
        <v>0</v>
      </c>
      <c r="M173" s="11"/>
    </row>
    <row r="174" spans="1:13" ht="12.75" customHeight="1">
      <c r="A174" s="743" t="s">
        <v>157</v>
      </c>
      <c r="B174" s="576" t="s">
        <v>574</v>
      </c>
      <c r="C174" s="575"/>
      <c r="D174" s="575"/>
      <c r="E174" s="575"/>
      <c r="F174" s="575"/>
      <c r="G174" s="575"/>
      <c r="H174" s="575"/>
      <c r="I174" s="575"/>
      <c r="J174" s="575"/>
      <c r="K174" s="575"/>
      <c r="L174" s="601">
        <f t="shared" si="10"/>
        <v>0</v>
      </c>
      <c r="M174" s="11"/>
    </row>
    <row r="175" spans="1:13" ht="12.75" customHeight="1">
      <c r="A175" s="744"/>
      <c r="B175" s="578" t="s">
        <v>100</v>
      </c>
      <c r="C175" s="575"/>
      <c r="D175" s="575"/>
      <c r="E175" s="575"/>
      <c r="F175" s="575"/>
      <c r="G175" s="575"/>
      <c r="H175" s="575"/>
      <c r="I175" s="575"/>
      <c r="J175" s="575"/>
      <c r="K175" s="575"/>
      <c r="L175" s="601">
        <f t="shared" si="10"/>
        <v>0</v>
      </c>
      <c r="M175" s="11"/>
    </row>
    <row r="176" spans="1:13" ht="12.75" customHeight="1">
      <c r="A176" s="745"/>
      <c r="B176" s="578" t="s">
        <v>554</v>
      </c>
      <c r="C176" s="575"/>
      <c r="D176" s="575"/>
      <c r="E176" s="575"/>
      <c r="F176" s="575"/>
      <c r="G176" s="575"/>
      <c r="H176" s="575"/>
      <c r="I176" s="575"/>
      <c r="J176" s="575"/>
      <c r="K176" s="575"/>
      <c r="L176" s="601">
        <f t="shared" si="10"/>
        <v>0</v>
      </c>
      <c r="M176" s="11"/>
    </row>
    <row r="177" spans="1:13" ht="12.75" customHeight="1">
      <c r="A177" s="743" t="s">
        <v>158</v>
      </c>
      <c r="B177" s="576" t="s">
        <v>574</v>
      </c>
      <c r="C177" s="575"/>
      <c r="D177" s="575"/>
      <c r="E177" s="575"/>
      <c r="F177" s="575"/>
      <c r="G177" s="575"/>
      <c r="H177" s="575"/>
      <c r="I177" s="575"/>
      <c r="J177" s="575"/>
      <c r="K177" s="575"/>
      <c r="L177" s="601">
        <f t="shared" si="10"/>
        <v>0</v>
      </c>
      <c r="M177" s="11"/>
    </row>
    <row r="178" spans="1:13" ht="12.75" customHeight="1">
      <c r="A178" s="744"/>
      <c r="B178" s="578" t="s">
        <v>100</v>
      </c>
      <c r="C178" s="575"/>
      <c r="D178" s="575"/>
      <c r="E178" s="575"/>
      <c r="F178" s="575"/>
      <c r="G178" s="575"/>
      <c r="H178" s="575"/>
      <c r="I178" s="575"/>
      <c r="J178" s="575"/>
      <c r="K178" s="575"/>
      <c r="L178" s="601">
        <f t="shared" si="10"/>
        <v>0</v>
      </c>
      <c r="M178" s="11"/>
    </row>
    <row r="179" spans="1:13" ht="12.75" customHeight="1">
      <c r="A179" s="745"/>
      <c r="B179" s="578" t="s">
        <v>554</v>
      </c>
      <c r="C179" s="575"/>
      <c r="D179" s="575"/>
      <c r="E179" s="575"/>
      <c r="F179" s="575"/>
      <c r="G179" s="575"/>
      <c r="H179" s="575"/>
      <c r="I179" s="575"/>
      <c r="J179" s="575"/>
      <c r="K179" s="575"/>
      <c r="L179" s="601">
        <f t="shared" si="10"/>
        <v>0</v>
      </c>
      <c r="M179" s="11"/>
    </row>
    <row r="180" spans="1:13" ht="12.75" customHeight="1">
      <c r="A180" s="743" t="s">
        <v>159</v>
      </c>
      <c r="B180" s="576" t="s">
        <v>574</v>
      </c>
      <c r="C180" s="575"/>
      <c r="D180" s="575"/>
      <c r="E180" s="575"/>
      <c r="F180" s="575"/>
      <c r="G180" s="575"/>
      <c r="H180" s="575"/>
      <c r="I180" s="575"/>
      <c r="J180" s="575"/>
      <c r="K180" s="575"/>
      <c r="L180" s="601">
        <f t="shared" si="10"/>
        <v>0</v>
      </c>
      <c r="M180" s="11"/>
    </row>
    <row r="181" spans="1:13" ht="12.75" customHeight="1">
      <c r="A181" s="744"/>
      <c r="B181" s="578" t="s">
        <v>100</v>
      </c>
      <c r="C181" s="575"/>
      <c r="D181" s="575"/>
      <c r="E181" s="575"/>
      <c r="F181" s="575"/>
      <c r="G181" s="575"/>
      <c r="H181" s="575"/>
      <c r="I181" s="575"/>
      <c r="J181" s="575"/>
      <c r="K181" s="575"/>
      <c r="L181" s="601">
        <f t="shared" si="10"/>
        <v>0</v>
      </c>
      <c r="M181" s="11"/>
    </row>
    <row r="182" spans="1:13" ht="12.75" customHeight="1">
      <c r="A182" s="745"/>
      <c r="B182" s="578" t="s">
        <v>554</v>
      </c>
      <c r="C182" s="575"/>
      <c r="D182" s="575"/>
      <c r="E182" s="575"/>
      <c r="F182" s="575"/>
      <c r="G182" s="575"/>
      <c r="H182" s="575"/>
      <c r="I182" s="575"/>
      <c r="J182" s="575"/>
      <c r="K182" s="575"/>
      <c r="L182" s="601">
        <f t="shared" si="10"/>
        <v>0</v>
      </c>
      <c r="M182" s="11"/>
    </row>
    <row r="183" spans="1:13" ht="12.75" customHeight="1">
      <c r="A183" s="743" t="s">
        <v>160</v>
      </c>
      <c r="B183" s="576" t="s">
        <v>574</v>
      </c>
      <c r="C183" s="575"/>
      <c r="D183" s="575"/>
      <c r="E183" s="575"/>
      <c r="F183" s="575"/>
      <c r="G183" s="575"/>
      <c r="H183" s="575"/>
      <c r="I183" s="575"/>
      <c r="J183" s="575"/>
      <c r="K183" s="575"/>
      <c r="L183" s="601">
        <f t="shared" si="10"/>
        <v>0</v>
      </c>
      <c r="M183" s="11"/>
    </row>
    <row r="184" spans="1:13" ht="12.75" customHeight="1">
      <c r="A184" s="744"/>
      <c r="B184" s="578" t="s">
        <v>100</v>
      </c>
      <c r="C184" s="575"/>
      <c r="D184" s="575"/>
      <c r="E184" s="575"/>
      <c r="F184" s="575"/>
      <c r="G184" s="575"/>
      <c r="H184" s="575"/>
      <c r="I184" s="575"/>
      <c r="J184" s="575"/>
      <c r="K184" s="575"/>
      <c r="L184" s="601">
        <f t="shared" si="10"/>
        <v>0</v>
      </c>
      <c r="M184" s="11"/>
    </row>
    <row r="185" spans="1:13" ht="12.75" customHeight="1" thickBot="1">
      <c r="A185" s="744"/>
      <c r="B185" s="588" t="s">
        <v>554</v>
      </c>
      <c r="C185" s="589"/>
      <c r="D185" s="589"/>
      <c r="E185" s="589"/>
      <c r="F185" s="589"/>
      <c r="G185" s="589"/>
      <c r="H185" s="589"/>
      <c r="I185" s="589"/>
      <c r="J185" s="589"/>
      <c r="K185" s="589"/>
      <c r="L185" s="601">
        <f t="shared" si="10"/>
        <v>0</v>
      </c>
      <c r="M185" s="11"/>
    </row>
    <row r="186" spans="1:13" ht="12.75" customHeight="1" thickBot="1">
      <c r="A186" s="591" t="s">
        <v>44</v>
      </c>
      <c r="B186" s="592"/>
      <c r="C186" s="593">
        <f>SUM(C171:C185)</f>
        <v>0</v>
      </c>
      <c r="D186" s="593">
        <f aca="true" t="shared" si="16" ref="D186:K186">SUM(D171:D185)</f>
        <v>0</v>
      </c>
      <c r="E186" s="593">
        <f t="shared" si="16"/>
        <v>0</v>
      </c>
      <c r="F186" s="593">
        <f t="shared" si="16"/>
        <v>0</v>
      </c>
      <c r="G186" s="593">
        <f t="shared" si="16"/>
        <v>0</v>
      </c>
      <c r="H186" s="593">
        <f t="shared" si="16"/>
        <v>0</v>
      </c>
      <c r="I186" s="593">
        <f t="shared" si="16"/>
        <v>0</v>
      </c>
      <c r="J186" s="593">
        <f t="shared" si="16"/>
        <v>0</v>
      </c>
      <c r="K186" s="593">
        <f t="shared" si="16"/>
        <v>0</v>
      </c>
      <c r="L186" s="601">
        <f t="shared" si="10"/>
        <v>0</v>
      </c>
      <c r="M186" s="11"/>
    </row>
    <row r="187" spans="1:13" ht="12.75" customHeight="1">
      <c r="A187" s="583" t="s">
        <v>161</v>
      </c>
      <c r="B187" s="583"/>
      <c r="C187" s="584"/>
      <c r="D187" s="584"/>
      <c r="E187" s="584"/>
      <c r="F187" s="584"/>
      <c r="G187" s="584"/>
      <c r="H187" s="584"/>
      <c r="I187" s="584"/>
      <c r="J187" s="584"/>
      <c r="K187" s="584"/>
      <c r="L187" s="601">
        <f t="shared" si="10"/>
        <v>0</v>
      </c>
      <c r="M187" s="11"/>
    </row>
    <row r="188" spans="1:13" ht="12.75" customHeight="1">
      <c r="A188" s="743" t="s">
        <v>162</v>
      </c>
      <c r="B188" s="576" t="s">
        <v>578</v>
      </c>
      <c r="C188" s="575"/>
      <c r="D188" s="575"/>
      <c r="E188" s="575"/>
      <c r="F188" s="575"/>
      <c r="G188" s="575"/>
      <c r="H188" s="575"/>
      <c r="I188" s="575"/>
      <c r="J188" s="575"/>
      <c r="K188" s="575"/>
      <c r="L188" s="601">
        <f t="shared" si="10"/>
        <v>0</v>
      </c>
      <c r="M188" s="11"/>
    </row>
    <row r="189" spans="1:13" ht="12.75" customHeight="1">
      <c r="A189" s="744"/>
      <c r="B189" s="578" t="s">
        <v>100</v>
      </c>
      <c r="C189" s="575"/>
      <c r="D189" s="575"/>
      <c r="E189" s="575"/>
      <c r="F189" s="575"/>
      <c r="G189" s="575"/>
      <c r="H189" s="575"/>
      <c r="I189" s="575"/>
      <c r="J189" s="575"/>
      <c r="K189" s="575"/>
      <c r="L189" s="601">
        <f t="shared" si="10"/>
        <v>0</v>
      </c>
      <c r="M189" s="11"/>
    </row>
    <row r="190" spans="1:13" ht="12.75" customHeight="1">
      <c r="A190" s="745"/>
      <c r="B190" s="578" t="s">
        <v>554</v>
      </c>
      <c r="C190" s="575"/>
      <c r="D190" s="575"/>
      <c r="E190" s="575"/>
      <c r="F190" s="575"/>
      <c r="G190" s="575"/>
      <c r="H190" s="575"/>
      <c r="I190" s="575"/>
      <c r="J190" s="575"/>
      <c r="K190" s="575"/>
      <c r="L190" s="601">
        <f t="shared" si="10"/>
        <v>0</v>
      </c>
      <c r="M190" s="11"/>
    </row>
    <row r="191" spans="1:13" ht="12.75" customHeight="1">
      <c r="A191" s="743" t="s">
        <v>157</v>
      </c>
      <c r="B191" s="576" t="s">
        <v>574</v>
      </c>
      <c r="C191" s="575"/>
      <c r="D191" s="575"/>
      <c r="E191" s="575"/>
      <c r="F191" s="575"/>
      <c r="G191" s="575"/>
      <c r="H191" s="575"/>
      <c r="I191" s="575"/>
      <c r="J191" s="575"/>
      <c r="K191" s="575"/>
      <c r="L191" s="601">
        <f t="shared" si="10"/>
        <v>0</v>
      </c>
      <c r="M191" s="11"/>
    </row>
    <row r="192" spans="1:13" ht="12.75" customHeight="1">
      <c r="A192" s="744"/>
      <c r="B192" s="578" t="s">
        <v>100</v>
      </c>
      <c r="C192" s="575"/>
      <c r="D192" s="575"/>
      <c r="E192" s="575"/>
      <c r="F192" s="575"/>
      <c r="G192" s="575"/>
      <c r="H192" s="575"/>
      <c r="I192" s="575"/>
      <c r="J192" s="575"/>
      <c r="K192" s="575"/>
      <c r="L192" s="601">
        <f t="shared" si="10"/>
        <v>0</v>
      </c>
      <c r="M192" s="11"/>
    </row>
    <row r="193" spans="1:13" ht="12.75" customHeight="1">
      <c r="A193" s="745"/>
      <c r="B193" s="578" t="s">
        <v>554</v>
      </c>
      <c r="C193" s="575"/>
      <c r="D193" s="575"/>
      <c r="E193" s="575"/>
      <c r="F193" s="575"/>
      <c r="G193" s="575"/>
      <c r="H193" s="575"/>
      <c r="I193" s="575"/>
      <c r="J193" s="575"/>
      <c r="K193" s="575"/>
      <c r="L193" s="601">
        <f t="shared" si="10"/>
        <v>0</v>
      </c>
      <c r="M193" s="11"/>
    </row>
    <row r="194" spans="1:13" ht="12.75" customHeight="1">
      <c r="A194" s="743" t="s">
        <v>163</v>
      </c>
      <c r="B194" s="576" t="s">
        <v>574</v>
      </c>
      <c r="C194" s="575"/>
      <c r="D194" s="575"/>
      <c r="E194" s="575"/>
      <c r="F194" s="575"/>
      <c r="G194" s="575"/>
      <c r="H194" s="575"/>
      <c r="I194" s="575"/>
      <c r="J194" s="575"/>
      <c r="K194" s="575"/>
      <c r="L194" s="601">
        <f t="shared" si="10"/>
        <v>0</v>
      </c>
      <c r="M194" s="11"/>
    </row>
    <row r="195" spans="1:13" ht="12.75" customHeight="1">
      <c r="A195" s="744"/>
      <c r="B195" s="578" t="s">
        <v>100</v>
      </c>
      <c r="C195" s="575"/>
      <c r="D195" s="575"/>
      <c r="E195" s="575"/>
      <c r="F195" s="575"/>
      <c r="G195" s="575"/>
      <c r="H195" s="575"/>
      <c r="I195" s="575"/>
      <c r="J195" s="575"/>
      <c r="K195" s="575"/>
      <c r="L195" s="601">
        <f t="shared" si="10"/>
        <v>0</v>
      </c>
      <c r="M195" s="11"/>
    </row>
    <row r="196" spans="1:13" ht="12.75" customHeight="1" thickBot="1">
      <c r="A196" s="744"/>
      <c r="B196" s="588" t="s">
        <v>554</v>
      </c>
      <c r="C196" s="589"/>
      <c r="D196" s="589"/>
      <c r="E196" s="589"/>
      <c r="F196" s="589"/>
      <c r="G196" s="589"/>
      <c r="H196" s="589"/>
      <c r="I196" s="589"/>
      <c r="J196" s="589"/>
      <c r="K196" s="589"/>
      <c r="L196" s="601">
        <f t="shared" si="10"/>
        <v>0</v>
      </c>
      <c r="M196" s="11"/>
    </row>
    <row r="197" spans="1:13" ht="12.75" customHeight="1" thickBot="1">
      <c r="A197" s="591" t="s">
        <v>44</v>
      </c>
      <c r="B197" s="592"/>
      <c r="C197" s="593">
        <f>SUM(C188:C196)</f>
        <v>0</v>
      </c>
      <c r="D197" s="593">
        <f aca="true" t="shared" si="17" ref="D197:K197">SUM(D188:D196)</f>
        <v>0</v>
      </c>
      <c r="E197" s="593">
        <f t="shared" si="17"/>
        <v>0</v>
      </c>
      <c r="F197" s="593">
        <f t="shared" si="17"/>
        <v>0</v>
      </c>
      <c r="G197" s="593">
        <f t="shared" si="17"/>
        <v>0</v>
      </c>
      <c r="H197" s="593">
        <f t="shared" si="17"/>
        <v>0</v>
      </c>
      <c r="I197" s="593">
        <f t="shared" si="17"/>
        <v>0</v>
      </c>
      <c r="J197" s="593">
        <f t="shared" si="17"/>
        <v>0</v>
      </c>
      <c r="K197" s="593">
        <f t="shared" si="17"/>
        <v>0</v>
      </c>
      <c r="L197" s="601">
        <f t="shared" si="10"/>
        <v>0</v>
      </c>
      <c r="M197" s="11"/>
    </row>
    <row r="198" spans="1:13" ht="24.75" customHeight="1">
      <c r="A198" s="583" t="s">
        <v>164</v>
      </c>
      <c r="B198" s="583"/>
      <c r="C198" s="584"/>
      <c r="D198" s="584"/>
      <c r="E198" s="584"/>
      <c r="F198" s="584"/>
      <c r="G198" s="584"/>
      <c r="H198" s="584"/>
      <c r="I198" s="584"/>
      <c r="J198" s="584"/>
      <c r="K198" s="584"/>
      <c r="L198" s="601">
        <f t="shared" si="10"/>
        <v>0</v>
      </c>
      <c r="M198" s="11"/>
    </row>
    <row r="199" spans="1:13" ht="12.75" customHeight="1">
      <c r="A199" s="743" t="s">
        <v>157</v>
      </c>
      <c r="B199" s="576" t="s">
        <v>578</v>
      </c>
      <c r="C199" s="575"/>
      <c r="D199" s="575"/>
      <c r="E199" s="575"/>
      <c r="F199" s="575"/>
      <c r="G199" s="575"/>
      <c r="H199" s="575"/>
      <c r="I199" s="575"/>
      <c r="J199" s="575"/>
      <c r="K199" s="575"/>
      <c r="L199" s="601">
        <f aca="true" t="shared" si="18" ref="L199:L262">SUM(C199:K199)</f>
        <v>0</v>
      </c>
      <c r="M199" s="11"/>
    </row>
    <row r="200" spans="1:13" ht="12.75" customHeight="1">
      <c r="A200" s="744"/>
      <c r="B200" s="578" t="s">
        <v>100</v>
      </c>
      <c r="C200" s="575"/>
      <c r="D200" s="575"/>
      <c r="E200" s="575"/>
      <c r="F200" s="575"/>
      <c r="G200" s="575"/>
      <c r="H200" s="575"/>
      <c r="I200" s="575"/>
      <c r="J200" s="575"/>
      <c r="K200" s="575"/>
      <c r="L200" s="601">
        <f t="shared" si="18"/>
        <v>0</v>
      </c>
      <c r="M200" s="11"/>
    </row>
    <row r="201" spans="1:13" ht="12.75" customHeight="1">
      <c r="A201" s="745"/>
      <c r="B201" s="578" t="s">
        <v>554</v>
      </c>
      <c r="C201" s="575"/>
      <c r="D201" s="575"/>
      <c r="E201" s="575"/>
      <c r="F201" s="575"/>
      <c r="G201" s="575"/>
      <c r="H201" s="575"/>
      <c r="I201" s="575"/>
      <c r="J201" s="575"/>
      <c r="K201" s="575"/>
      <c r="L201" s="601">
        <f t="shared" si="18"/>
        <v>0</v>
      </c>
      <c r="M201" s="11"/>
    </row>
    <row r="202" spans="1:13" ht="12.75" customHeight="1">
      <c r="A202" s="748" t="s">
        <v>165</v>
      </c>
      <c r="B202" s="576" t="s">
        <v>574</v>
      </c>
      <c r="C202" s="575"/>
      <c r="D202" s="575"/>
      <c r="E202" s="575"/>
      <c r="F202" s="575"/>
      <c r="G202" s="575"/>
      <c r="H202" s="575"/>
      <c r="I202" s="575"/>
      <c r="J202" s="575"/>
      <c r="K202" s="575"/>
      <c r="L202" s="601">
        <f t="shared" si="18"/>
        <v>0</v>
      </c>
      <c r="M202" s="11"/>
    </row>
    <row r="203" spans="1:13" ht="12.75" customHeight="1">
      <c r="A203" s="749"/>
      <c r="B203" s="578" t="s">
        <v>100</v>
      </c>
      <c r="C203" s="575"/>
      <c r="D203" s="575"/>
      <c r="E203" s="575"/>
      <c r="F203" s="575"/>
      <c r="G203" s="575"/>
      <c r="H203" s="575"/>
      <c r="I203" s="575"/>
      <c r="J203" s="575"/>
      <c r="K203" s="575"/>
      <c r="L203" s="601">
        <f t="shared" si="18"/>
        <v>0</v>
      </c>
      <c r="M203" s="11"/>
    </row>
    <row r="204" spans="1:13" ht="12.75" customHeight="1">
      <c r="A204" s="750"/>
      <c r="B204" s="578" t="s">
        <v>554</v>
      </c>
      <c r="C204" s="575"/>
      <c r="D204" s="575"/>
      <c r="E204" s="575"/>
      <c r="F204" s="575"/>
      <c r="G204" s="575"/>
      <c r="H204" s="575"/>
      <c r="I204" s="575"/>
      <c r="J204" s="575"/>
      <c r="K204" s="575"/>
      <c r="L204" s="601">
        <f t="shared" si="18"/>
        <v>0</v>
      </c>
      <c r="M204" s="11"/>
    </row>
    <row r="205" spans="1:13" ht="12.75" customHeight="1">
      <c r="A205" s="743" t="s">
        <v>628</v>
      </c>
      <c r="B205" s="576" t="s">
        <v>574</v>
      </c>
      <c r="C205" s="575"/>
      <c r="D205" s="575"/>
      <c r="E205" s="575"/>
      <c r="F205" s="575"/>
      <c r="G205" s="575"/>
      <c r="H205" s="575"/>
      <c r="I205" s="575"/>
      <c r="J205" s="575"/>
      <c r="K205" s="575"/>
      <c r="L205" s="601">
        <f t="shared" si="18"/>
        <v>0</v>
      </c>
      <c r="M205" s="11"/>
    </row>
    <row r="206" spans="1:13" ht="12.75" customHeight="1">
      <c r="A206" s="744"/>
      <c r="B206" s="578" t="s">
        <v>100</v>
      </c>
      <c r="C206" s="575"/>
      <c r="D206" s="575"/>
      <c r="E206" s="575"/>
      <c r="F206" s="575"/>
      <c r="G206" s="575"/>
      <c r="H206" s="575"/>
      <c r="I206" s="575"/>
      <c r="J206" s="575"/>
      <c r="K206" s="575"/>
      <c r="L206" s="601">
        <f t="shared" si="18"/>
        <v>0</v>
      </c>
      <c r="M206" s="11"/>
    </row>
    <row r="207" spans="1:13" ht="12.75" customHeight="1">
      <c r="A207" s="745"/>
      <c r="B207" s="578" t="s">
        <v>554</v>
      </c>
      <c r="C207" s="575"/>
      <c r="D207" s="575"/>
      <c r="E207" s="575"/>
      <c r="F207" s="575"/>
      <c r="G207" s="575"/>
      <c r="H207" s="575"/>
      <c r="I207" s="575"/>
      <c r="J207" s="575"/>
      <c r="K207" s="575"/>
      <c r="L207" s="601">
        <f t="shared" si="18"/>
        <v>0</v>
      </c>
      <c r="M207" s="11"/>
    </row>
    <row r="208" spans="1:13" ht="12.75" customHeight="1">
      <c r="A208" s="743" t="s">
        <v>163</v>
      </c>
      <c r="B208" s="576" t="s">
        <v>574</v>
      </c>
      <c r="C208" s="575"/>
      <c r="D208" s="575"/>
      <c r="E208" s="575"/>
      <c r="F208" s="575"/>
      <c r="G208" s="575"/>
      <c r="H208" s="575"/>
      <c r="I208" s="575"/>
      <c r="J208" s="575"/>
      <c r="K208" s="575"/>
      <c r="L208" s="601">
        <f t="shared" si="18"/>
        <v>0</v>
      </c>
      <c r="M208" s="11"/>
    </row>
    <row r="209" spans="1:13" ht="12.75" customHeight="1">
      <c r="A209" s="744"/>
      <c r="B209" s="578" t="s">
        <v>100</v>
      </c>
      <c r="C209" s="575"/>
      <c r="D209" s="575"/>
      <c r="E209" s="575"/>
      <c r="F209" s="575"/>
      <c r="G209" s="575"/>
      <c r="H209" s="575"/>
      <c r="I209" s="575"/>
      <c r="J209" s="575"/>
      <c r="K209" s="575"/>
      <c r="L209" s="601">
        <f t="shared" si="18"/>
        <v>0</v>
      </c>
      <c r="M209" s="11"/>
    </row>
    <row r="210" spans="1:13" ht="12.75" customHeight="1">
      <c r="A210" s="745"/>
      <c r="B210" s="578" t="s">
        <v>554</v>
      </c>
      <c r="C210" s="575"/>
      <c r="D210" s="575"/>
      <c r="E210" s="575"/>
      <c r="F210" s="575"/>
      <c r="G210" s="575"/>
      <c r="H210" s="575"/>
      <c r="I210" s="575"/>
      <c r="J210" s="575"/>
      <c r="K210" s="575"/>
      <c r="L210" s="601">
        <f t="shared" si="18"/>
        <v>0</v>
      </c>
      <c r="M210" s="11"/>
    </row>
    <row r="211" spans="1:13" ht="12.75" customHeight="1">
      <c r="A211" s="743" t="s">
        <v>625</v>
      </c>
      <c r="B211" s="576" t="s">
        <v>574</v>
      </c>
      <c r="C211" s="575"/>
      <c r="D211" s="575"/>
      <c r="E211" s="575"/>
      <c r="F211" s="575"/>
      <c r="G211" s="575"/>
      <c r="H211" s="575"/>
      <c r="I211" s="575"/>
      <c r="J211" s="575"/>
      <c r="K211" s="575"/>
      <c r="L211" s="601">
        <f t="shared" si="18"/>
        <v>0</v>
      </c>
      <c r="M211" s="11"/>
    </row>
    <row r="212" spans="1:13" ht="12.75" customHeight="1">
      <c r="A212" s="744"/>
      <c r="B212" s="578" t="s">
        <v>100</v>
      </c>
      <c r="C212" s="575"/>
      <c r="D212" s="575"/>
      <c r="E212" s="575"/>
      <c r="F212" s="575"/>
      <c r="G212" s="575"/>
      <c r="H212" s="575"/>
      <c r="I212" s="575"/>
      <c r="J212" s="575"/>
      <c r="K212" s="575"/>
      <c r="L212" s="601">
        <f t="shared" si="18"/>
        <v>0</v>
      </c>
      <c r="M212" s="11"/>
    </row>
    <row r="213" spans="1:13" ht="12.75" customHeight="1" thickBot="1">
      <c r="A213" s="744"/>
      <c r="B213" s="588" t="s">
        <v>554</v>
      </c>
      <c r="C213" s="589"/>
      <c r="D213" s="589"/>
      <c r="E213" s="589"/>
      <c r="F213" s="589"/>
      <c r="G213" s="589"/>
      <c r="H213" s="589"/>
      <c r="I213" s="589"/>
      <c r="J213" s="589"/>
      <c r="K213" s="589"/>
      <c r="L213" s="601">
        <f t="shared" si="18"/>
        <v>0</v>
      </c>
      <c r="M213" s="11"/>
    </row>
    <row r="214" spans="1:13" ht="12.75" customHeight="1" thickBot="1">
      <c r="A214" s="591" t="s">
        <v>44</v>
      </c>
      <c r="B214" s="592"/>
      <c r="C214" s="593">
        <f>SUM(C199:C213)</f>
        <v>0</v>
      </c>
      <c r="D214" s="593">
        <f aca="true" t="shared" si="19" ref="D214:K214">SUM(D199:D213)</f>
        <v>0</v>
      </c>
      <c r="E214" s="593">
        <f t="shared" si="19"/>
        <v>0</v>
      </c>
      <c r="F214" s="593">
        <f t="shared" si="19"/>
        <v>0</v>
      </c>
      <c r="G214" s="593">
        <f t="shared" si="19"/>
        <v>0</v>
      </c>
      <c r="H214" s="593">
        <f t="shared" si="19"/>
        <v>0</v>
      </c>
      <c r="I214" s="593">
        <f t="shared" si="19"/>
        <v>0</v>
      </c>
      <c r="J214" s="593">
        <f t="shared" si="19"/>
        <v>0</v>
      </c>
      <c r="K214" s="593">
        <f t="shared" si="19"/>
        <v>0</v>
      </c>
      <c r="L214" s="601">
        <f t="shared" si="18"/>
        <v>0</v>
      </c>
      <c r="M214" s="11"/>
    </row>
    <row r="215" spans="1:13" ht="12.75" customHeight="1">
      <c r="A215" s="583" t="s">
        <v>168</v>
      </c>
      <c r="B215" s="583"/>
      <c r="C215" s="584"/>
      <c r="D215" s="584"/>
      <c r="E215" s="584"/>
      <c r="F215" s="584"/>
      <c r="G215" s="584"/>
      <c r="H215" s="584"/>
      <c r="I215" s="584"/>
      <c r="J215" s="584"/>
      <c r="K215" s="584"/>
      <c r="L215" s="601">
        <f t="shared" si="18"/>
        <v>0</v>
      </c>
      <c r="M215" s="11"/>
    </row>
    <row r="216" spans="1:13" ht="12.75" customHeight="1">
      <c r="A216" s="743" t="s">
        <v>617</v>
      </c>
      <c r="B216" s="576" t="s">
        <v>578</v>
      </c>
      <c r="C216" s="575"/>
      <c r="D216" s="575"/>
      <c r="E216" s="575"/>
      <c r="F216" s="575"/>
      <c r="G216" s="575"/>
      <c r="H216" s="575"/>
      <c r="I216" s="575"/>
      <c r="J216" s="575"/>
      <c r="K216" s="575"/>
      <c r="L216" s="601">
        <f t="shared" si="18"/>
        <v>0</v>
      </c>
      <c r="M216" s="11"/>
    </row>
    <row r="217" spans="1:13" ht="12.75" customHeight="1">
      <c r="A217" s="744"/>
      <c r="B217" s="578" t="s">
        <v>100</v>
      </c>
      <c r="C217" s="575"/>
      <c r="D217" s="575"/>
      <c r="E217" s="575"/>
      <c r="F217" s="575"/>
      <c r="G217" s="575"/>
      <c r="H217" s="575"/>
      <c r="I217" s="575"/>
      <c r="J217" s="575"/>
      <c r="K217" s="575"/>
      <c r="L217" s="601">
        <f t="shared" si="18"/>
        <v>0</v>
      </c>
      <c r="M217" s="11"/>
    </row>
    <row r="218" spans="1:13" ht="12.75" customHeight="1">
      <c r="A218" s="745"/>
      <c r="B218" s="578" t="s">
        <v>554</v>
      </c>
      <c r="C218" s="575"/>
      <c r="D218" s="575"/>
      <c r="E218" s="575"/>
      <c r="F218" s="575"/>
      <c r="G218" s="575"/>
      <c r="H218" s="575"/>
      <c r="I218" s="575"/>
      <c r="J218" s="575"/>
      <c r="K218" s="575"/>
      <c r="L218" s="601">
        <f t="shared" si="18"/>
        <v>0</v>
      </c>
      <c r="M218" s="11"/>
    </row>
    <row r="219" spans="1:13" ht="12.75" customHeight="1">
      <c r="A219" s="743" t="s">
        <v>169</v>
      </c>
      <c r="B219" s="576" t="s">
        <v>574</v>
      </c>
      <c r="C219" s="575"/>
      <c r="D219" s="575"/>
      <c r="E219" s="575"/>
      <c r="F219" s="575"/>
      <c r="G219" s="575"/>
      <c r="H219" s="575"/>
      <c r="I219" s="575"/>
      <c r="J219" s="575"/>
      <c r="K219" s="575"/>
      <c r="L219" s="601">
        <f t="shared" si="18"/>
        <v>0</v>
      </c>
      <c r="M219" s="11"/>
    </row>
    <row r="220" spans="1:13" ht="12.75" customHeight="1">
      <c r="A220" s="744"/>
      <c r="B220" s="578" t="s">
        <v>100</v>
      </c>
      <c r="C220" s="575"/>
      <c r="D220" s="575"/>
      <c r="E220" s="575"/>
      <c r="F220" s="575"/>
      <c r="G220" s="575"/>
      <c r="H220" s="575"/>
      <c r="I220" s="575"/>
      <c r="J220" s="575"/>
      <c r="K220" s="575"/>
      <c r="L220" s="601">
        <f t="shared" si="18"/>
        <v>0</v>
      </c>
      <c r="M220" s="11"/>
    </row>
    <row r="221" spans="1:13" ht="12.75" customHeight="1">
      <c r="A221" s="745"/>
      <c r="B221" s="578" t="s">
        <v>554</v>
      </c>
      <c r="C221" s="575"/>
      <c r="D221" s="575"/>
      <c r="E221" s="575"/>
      <c r="F221" s="575"/>
      <c r="G221" s="575"/>
      <c r="H221" s="575"/>
      <c r="I221" s="575"/>
      <c r="J221" s="575"/>
      <c r="K221" s="575"/>
      <c r="L221" s="601">
        <f t="shared" si="18"/>
        <v>0</v>
      </c>
      <c r="M221" s="11"/>
    </row>
    <row r="222" spans="1:13" ht="12.75" customHeight="1">
      <c r="A222" s="743" t="s">
        <v>170</v>
      </c>
      <c r="B222" s="576" t="s">
        <v>574</v>
      </c>
      <c r="C222" s="575"/>
      <c r="D222" s="575"/>
      <c r="E222" s="575"/>
      <c r="F222" s="575"/>
      <c r="G222" s="575"/>
      <c r="H222" s="575"/>
      <c r="I222" s="575"/>
      <c r="J222" s="575"/>
      <c r="K222" s="575"/>
      <c r="L222" s="601">
        <f t="shared" si="18"/>
        <v>0</v>
      </c>
      <c r="M222" s="11"/>
    </row>
    <row r="223" spans="1:13" ht="12.75" customHeight="1">
      <c r="A223" s="744"/>
      <c r="B223" s="578" t="s">
        <v>100</v>
      </c>
      <c r="C223" s="575"/>
      <c r="D223" s="575"/>
      <c r="E223" s="575"/>
      <c r="F223" s="575"/>
      <c r="G223" s="575"/>
      <c r="H223" s="575"/>
      <c r="I223" s="575"/>
      <c r="J223" s="575"/>
      <c r="K223" s="575"/>
      <c r="L223" s="601">
        <f t="shared" si="18"/>
        <v>0</v>
      </c>
      <c r="M223" s="11"/>
    </row>
    <row r="224" spans="1:13" ht="12.75" customHeight="1">
      <c r="A224" s="745"/>
      <c r="B224" s="578" t="s">
        <v>554</v>
      </c>
      <c r="C224" s="575"/>
      <c r="D224" s="575"/>
      <c r="E224" s="575"/>
      <c r="F224" s="575"/>
      <c r="G224" s="575"/>
      <c r="H224" s="575"/>
      <c r="I224" s="575"/>
      <c r="J224" s="575"/>
      <c r="K224" s="575"/>
      <c r="L224" s="601">
        <f t="shared" si="18"/>
        <v>0</v>
      </c>
      <c r="M224" s="11"/>
    </row>
    <row r="225" spans="1:13" ht="12.75" customHeight="1">
      <c r="A225" s="743" t="s">
        <v>157</v>
      </c>
      <c r="B225" s="576" t="s">
        <v>574</v>
      </c>
      <c r="C225" s="575"/>
      <c r="D225" s="575"/>
      <c r="E225" s="575"/>
      <c r="F225" s="575"/>
      <c r="G225" s="575"/>
      <c r="H225" s="575"/>
      <c r="I225" s="575"/>
      <c r="J225" s="575"/>
      <c r="K225" s="575"/>
      <c r="L225" s="601">
        <f t="shared" si="18"/>
        <v>0</v>
      </c>
      <c r="M225" s="11"/>
    </row>
    <row r="226" spans="1:13" ht="12.75" customHeight="1">
      <c r="A226" s="744"/>
      <c r="B226" s="578" t="s">
        <v>100</v>
      </c>
      <c r="C226" s="575"/>
      <c r="D226" s="575"/>
      <c r="E226" s="575"/>
      <c r="F226" s="575"/>
      <c r="G226" s="575"/>
      <c r="H226" s="575"/>
      <c r="I226" s="575"/>
      <c r="J226" s="575"/>
      <c r="K226" s="575"/>
      <c r="L226" s="601">
        <f t="shared" si="18"/>
        <v>0</v>
      </c>
      <c r="M226" s="11"/>
    </row>
    <row r="227" spans="1:13" ht="12.75" customHeight="1">
      <c r="A227" s="745"/>
      <c r="B227" s="578" t="s">
        <v>554</v>
      </c>
      <c r="C227" s="575"/>
      <c r="D227" s="575"/>
      <c r="E227" s="575"/>
      <c r="F227" s="575"/>
      <c r="G227" s="575"/>
      <c r="H227" s="575"/>
      <c r="I227" s="575"/>
      <c r="J227" s="575"/>
      <c r="K227" s="575"/>
      <c r="L227" s="601">
        <f t="shared" si="18"/>
        <v>0</v>
      </c>
      <c r="M227" s="11"/>
    </row>
    <row r="228" spans="1:13" ht="12.75" customHeight="1">
      <c r="A228" s="743" t="s">
        <v>171</v>
      </c>
      <c r="B228" s="576" t="s">
        <v>574</v>
      </c>
      <c r="C228" s="575"/>
      <c r="D228" s="575"/>
      <c r="E228" s="575"/>
      <c r="F228" s="575"/>
      <c r="G228" s="575"/>
      <c r="H228" s="575"/>
      <c r="I228" s="575"/>
      <c r="J228" s="575"/>
      <c r="K228" s="575"/>
      <c r="L228" s="601">
        <f t="shared" si="18"/>
        <v>0</v>
      </c>
      <c r="M228" s="11"/>
    </row>
    <row r="229" spans="1:13" ht="12.75" customHeight="1">
      <c r="A229" s="744"/>
      <c r="B229" s="578" t="s">
        <v>100</v>
      </c>
      <c r="C229" s="575"/>
      <c r="D229" s="575"/>
      <c r="E229" s="575"/>
      <c r="F229" s="575"/>
      <c r="G229" s="575"/>
      <c r="H229" s="575"/>
      <c r="I229" s="575"/>
      <c r="J229" s="575"/>
      <c r="K229" s="575"/>
      <c r="L229" s="601">
        <f t="shared" si="18"/>
        <v>0</v>
      </c>
      <c r="M229" s="11"/>
    </row>
    <row r="230" spans="1:13" ht="12.75" customHeight="1">
      <c r="A230" s="745"/>
      <c r="B230" s="578" t="s">
        <v>554</v>
      </c>
      <c r="C230" s="575"/>
      <c r="D230" s="575"/>
      <c r="E230" s="575"/>
      <c r="F230" s="575"/>
      <c r="G230" s="575"/>
      <c r="H230" s="575"/>
      <c r="I230" s="575"/>
      <c r="J230" s="575"/>
      <c r="K230" s="575"/>
      <c r="L230" s="601">
        <f t="shared" si="18"/>
        <v>0</v>
      </c>
      <c r="M230" s="11"/>
    </row>
    <row r="231" spans="1:13" ht="12.75" customHeight="1">
      <c r="A231" s="743" t="s">
        <v>172</v>
      </c>
      <c r="B231" s="576" t="s">
        <v>574</v>
      </c>
      <c r="C231" s="575"/>
      <c r="D231" s="575"/>
      <c r="E231" s="575"/>
      <c r="F231" s="575"/>
      <c r="G231" s="575"/>
      <c r="H231" s="575"/>
      <c r="I231" s="575"/>
      <c r="J231" s="575"/>
      <c r="K231" s="575"/>
      <c r="L231" s="601">
        <f t="shared" si="18"/>
        <v>0</v>
      </c>
      <c r="M231" s="11"/>
    </row>
    <row r="232" spans="1:13" ht="12.75" customHeight="1">
      <c r="A232" s="744"/>
      <c r="B232" s="578" t="s">
        <v>100</v>
      </c>
      <c r="C232" s="575"/>
      <c r="D232" s="575"/>
      <c r="E232" s="575"/>
      <c r="F232" s="575"/>
      <c r="G232" s="575"/>
      <c r="H232" s="575"/>
      <c r="I232" s="575"/>
      <c r="J232" s="575"/>
      <c r="K232" s="575"/>
      <c r="L232" s="601">
        <f t="shared" si="18"/>
        <v>0</v>
      </c>
      <c r="M232" s="11"/>
    </row>
    <row r="233" spans="1:13" ht="12.75" customHeight="1">
      <c r="A233" s="745"/>
      <c r="B233" s="578" t="s">
        <v>554</v>
      </c>
      <c r="C233" s="575"/>
      <c r="D233" s="575"/>
      <c r="E233" s="575"/>
      <c r="F233" s="575"/>
      <c r="G233" s="575"/>
      <c r="H233" s="575"/>
      <c r="I233" s="575"/>
      <c r="J233" s="575"/>
      <c r="K233" s="575"/>
      <c r="L233" s="601">
        <f t="shared" si="18"/>
        <v>0</v>
      </c>
      <c r="M233" s="11"/>
    </row>
    <row r="234" spans="1:13" ht="12.75" customHeight="1">
      <c r="A234" s="743" t="s">
        <v>629</v>
      </c>
      <c r="B234" s="576" t="s">
        <v>574</v>
      </c>
      <c r="C234" s="575"/>
      <c r="D234" s="575"/>
      <c r="E234" s="575"/>
      <c r="F234" s="575"/>
      <c r="G234" s="575"/>
      <c r="H234" s="575"/>
      <c r="I234" s="575"/>
      <c r="J234" s="575"/>
      <c r="K234" s="575"/>
      <c r="L234" s="601">
        <f t="shared" si="18"/>
        <v>0</v>
      </c>
      <c r="M234" s="11"/>
    </row>
    <row r="235" spans="1:13" ht="12.75" customHeight="1">
      <c r="A235" s="744"/>
      <c r="B235" s="578" t="s">
        <v>100</v>
      </c>
      <c r="C235" s="575"/>
      <c r="D235" s="575"/>
      <c r="E235" s="575"/>
      <c r="F235" s="575"/>
      <c r="G235" s="575"/>
      <c r="H235" s="575"/>
      <c r="I235" s="575"/>
      <c r="J235" s="575"/>
      <c r="K235" s="575"/>
      <c r="L235" s="601">
        <f t="shared" si="18"/>
        <v>0</v>
      </c>
      <c r="M235" s="11"/>
    </row>
    <row r="236" spans="1:13" ht="12.75" customHeight="1">
      <c r="A236" s="745"/>
      <c r="B236" s="578" t="s">
        <v>554</v>
      </c>
      <c r="C236" s="575"/>
      <c r="D236" s="575"/>
      <c r="E236" s="575"/>
      <c r="F236" s="575"/>
      <c r="G236" s="575"/>
      <c r="H236" s="575"/>
      <c r="I236" s="575"/>
      <c r="J236" s="575"/>
      <c r="K236" s="575"/>
      <c r="L236" s="601">
        <f t="shared" si="18"/>
        <v>0</v>
      </c>
      <c r="M236" s="11"/>
    </row>
    <row r="237" spans="1:13" ht="12.75" customHeight="1">
      <c r="A237" s="743" t="s">
        <v>600</v>
      </c>
      <c r="B237" s="576" t="s">
        <v>574</v>
      </c>
      <c r="C237" s="575"/>
      <c r="D237" s="575"/>
      <c r="E237" s="575"/>
      <c r="F237" s="575"/>
      <c r="G237" s="575"/>
      <c r="H237" s="575"/>
      <c r="I237" s="575"/>
      <c r="J237" s="575"/>
      <c r="K237" s="575"/>
      <c r="L237" s="601">
        <f t="shared" si="18"/>
        <v>0</v>
      </c>
      <c r="M237" s="11"/>
    </row>
    <row r="238" spans="1:13" ht="12.75" customHeight="1">
      <c r="A238" s="744"/>
      <c r="B238" s="578" t="s">
        <v>100</v>
      </c>
      <c r="C238" s="575"/>
      <c r="D238" s="575"/>
      <c r="E238" s="575"/>
      <c r="F238" s="575"/>
      <c r="G238" s="575"/>
      <c r="H238" s="575"/>
      <c r="I238" s="575"/>
      <c r="J238" s="575"/>
      <c r="K238" s="575"/>
      <c r="L238" s="601">
        <f t="shared" si="18"/>
        <v>0</v>
      </c>
      <c r="M238" s="11"/>
    </row>
    <row r="239" spans="1:13" ht="12.75" customHeight="1">
      <c r="A239" s="745"/>
      <c r="B239" s="578" t="s">
        <v>554</v>
      </c>
      <c r="C239" s="575"/>
      <c r="D239" s="575"/>
      <c r="E239" s="575"/>
      <c r="F239" s="575"/>
      <c r="G239" s="575"/>
      <c r="H239" s="575"/>
      <c r="I239" s="575"/>
      <c r="J239" s="575"/>
      <c r="K239" s="575"/>
      <c r="L239" s="601">
        <f t="shared" si="18"/>
        <v>0</v>
      </c>
      <c r="M239" s="11"/>
    </row>
    <row r="240" spans="1:13" ht="12.75" customHeight="1">
      <c r="A240" s="743" t="s">
        <v>163</v>
      </c>
      <c r="B240" s="576" t="s">
        <v>574</v>
      </c>
      <c r="C240" s="575"/>
      <c r="D240" s="575"/>
      <c r="E240" s="575"/>
      <c r="F240" s="575"/>
      <c r="G240" s="575"/>
      <c r="H240" s="575"/>
      <c r="I240" s="575"/>
      <c r="J240" s="575"/>
      <c r="K240" s="575"/>
      <c r="L240" s="601">
        <f t="shared" si="18"/>
        <v>0</v>
      </c>
      <c r="M240" s="11"/>
    </row>
    <row r="241" spans="1:13" ht="12.75" customHeight="1">
      <c r="A241" s="744"/>
      <c r="B241" s="578" t="s">
        <v>100</v>
      </c>
      <c r="C241" s="575"/>
      <c r="D241" s="575"/>
      <c r="E241" s="575"/>
      <c r="F241" s="575"/>
      <c r="G241" s="575"/>
      <c r="H241" s="575"/>
      <c r="I241" s="575"/>
      <c r="J241" s="575"/>
      <c r="K241" s="575"/>
      <c r="L241" s="601">
        <f t="shared" si="18"/>
        <v>0</v>
      </c>
      <c r="M241" s="11"/>
    </row>
    <row r="242" spans="1:13" ht="12.75" customHeight="1" thickBot="1">
      <c r="A242" s="744"/>
      <c r="B242" s="588" t="s">
        <v>554</v>
      </c>
      <c r="C242" s="589"/>
      <c r="D242" s="589"/>
      <c r="E242" s="589"/>
      <c r="F242" s="589"/>
      <c r="G242" s="589"/>
      <c r="H242" s="589"/>
      <c r="I242" s="589"/>
      <c r="J242" s="589"/>
      <c r="K242" s="589"/>
      <c r="L242" s="601">
        <f t="shared" si="18"/>
        <v>0</v>
      </c>
      <c r="M242" s="11"/>
    </row>
    <row r="243" spans="1:13" ht="12.75" customHeight="1" thickBot="1">
      <c r="A243" s="591" t="s">
        <v>44</v>
      </c>
      <c r="B243" s="592"/>
      <c r="C243" s="593">
        <f>SUM(C216:C242)</f>
        <v>0</v>
      </c>
      <c r="D243" s="593">
        <f aca="true" t="shared" si="20" ref="D243:K243">SUM(D216:D242)</f>
        <v>0</v>
      </c>
      <c r="E243" s="593">
        <f t="shared" si="20"/>
        <v>0</v>
      </c>
      <c r="F243" s="593">
        <f t="shared" si="20"/>
        <v>0</v>
      </c>
      <c r="G243" s="593">
        <f t="shared" si="20"/>
        <v>0</v>
      </c>
      <c r="H243" s="593">
        <f t="shared" si="20"/>
        <v>0</v>
      </c>
      <c r="I243" s="593">
        <f t="shared" si="20"/>
        <v>0</v>
      </c>
      <c r="J243" s="593">
        <f t="shared" si="20"/>
        <v>0</v>
      </c>
      <c r="K243" s="593">
        <f t="shared" si="20"/>
        <v>0</v>
      </c>
      <c r="L243" s="601">
        <f t="shared" si="18"/>
        <v>0</v>
      </c>
      <c r="M243" s="11"/>
    </row>
    <row r="244" spans="1:13" ht="27" customHeight="1">
      <c r="A244" s="583" t="s">
        <v>175</v>
      </c>
      <c r="B244" s="583"/>
      <c r="C244" s="584"/>
      <c r="D244" s="584"/>
      <c r="E244" s="584"/>
      <c r="F244" s="584"/>
      <c r="G244" s="584"/>
      <c r="H244" s="584"/>
      <c r="I244" s="584"/>
      <c r="J244" s="584"/>
      <c r="K244" s="584"/>
      <c r="L244" s="601">
        <f t="shared" si="18"/>
        <v>0</v>
      </c>
      <c r="M244" s="11"/>
    </row>
    <row r="245" spans="1:13" ht="12.75" customHeight="1">
      <c r="A245" s="743" t="s">
        <v>162</v>
      </c>
      <c r="B245" s="576" t="s">
        <v>578</v>
      </c>
      <c r="C245" s="575"/>
      <c r="D245" s="575"/>
      <c r="E245" s="575"/>
      <c r="F245" s="575"/>
      <c r="G245" s="575"/>
      <c r="H245" s="575"/>
      <c r="I245" s="575"/>
      <c r="J245" s="575"/>
      <c r="K245" s="575"/>
      <c r="L245" s="601">
        <f t="shared" si="18"/>
        <v>0</v>
      </c>
      <c r="M245" s="11"/>
    </row>
    <row r="246" spans="1:13" ht="12.75" customHeight="1">
      <c r="A246" s="744"/>
      <c r="B246" s="578" t="s">
        <v>100</v>
      </c>
      <c r="C246" s="575"/>
      <c r="D246" s="575"/>
      <c r="E246" s="575"/>
      <c r="F246" s="575"/>
      <c r="G246" s="575"/>
      <c r="H246" s="575"/>
      <c r="I246" s="575"/>
      <c r="J246" s="575"/>
      <c r="K246" s="575"/>
      <c r="L246" s="601">
        <f t="shared" si="18"/>
        <v>0</v>
      </c>
      <c r="M246" s="11"/>
    </row>
    <row r="247" spans="1:13" ht="12.75" customHeight="1">
      <c r="A247" s="745"/>
      <c r="B247" s="578" t="s">
        <v>554</v>
      </c>
      <c r="C247" s="575"/>
      <c r="D247" s="575"/>
      <c r="E247" s="575"/>
      <c r="F247" s="575"/>
      <c r="G247" s="575"/>
      <c r="H247" s="575"/>
      <c r="I247" s="575"/>
      <c r="J247" s="575"/>
      <c r="K247" s="575"/>
      <c r="L247" s="601">
        <f t="shared" si="18"/>
        <v>0</v>
      </c>
      <c r="M247" s="11"/>
    </row>
    <row r="248" spans="1:13" ht="12.75" customHeight="1">
      <c r="A248" s="743" t="s">
        <v>601</v>
      </c>
      <c r="B248" s="576" t="s">
        <v>574</v>
      </c>
      <c r="C248" s="575"/>
      <c r="D248" s="575"/>
      <c r="E248" s="575"/>
      <c r="F248" s="575"/>
      <c r="G248" s="575"/>
      <c r="H248" s="575"/>
      <c r="I248" s="575"/>
      <c r="J248" s="575"/>
      <c r="K248" s="575"/>
      <c r="L248" s="601">
        <f t="shared" si="18"/>
        <v>0</v>
      </c>
      <c r="M248" s="11"/>
    </row>
    <row r="249" spans="1:13" ht="12.75" customHeight="1">
      <c r="A249" s="744"/>
      <c r="B249" s="578" t="s">
        <v>100</v>
      </c>
      <c r="C249" s="575"/>
      <c r="D249" s="575"/>
      <c r="E249" s="575"/>
      <c r="F249" s="575"/>
      <c r="G249" s="575"/>
      <c r="H249" s="575"/>
      <c r="I249" s="575"/>
      <c r="J249" s="575"/>
      <c r="K249" s="575"/>
      <c r="L249" s="601">
        <f t="shared" si="18"/>
        <v>0</v>
      </c>
      <c r="M249" s="11"/>
    </row>
    <row r="250" spans="1:13" ht="12.75" customHeight="1">
      <c r="A250" s="745"/>
      <c r="B250" s="578" t="s">
        <v>554</v>
      </c>
      <c r="C250" s="575"/>
      <c r="D250" s="575"/>
      <c r="E250" s="575"/>
      <c r="F250" s="575"/>
      <c r="G250" s="575"/>
      <c r="H250" s="575"/>
      <c r="I250" s="575"/>
      <c r="J250" s="575"/>
      <c r="K250" s="575"/>
      <c r="L250" s="601">
        <f t="shared" si="18"/>
        <v>0</v>
      </c>
      <c r="M250" s="11"/>
    </row>
    <row r="251" spans="1:13" ht="12.75" customHeight="1">
      <c r="A251" s="743" t="s">
        <v>630</v>
      </c>
      <c r="B251" s="576" t="s">
        <v>574</v>
      </c>
      <c r="C251" s="575"/>
      <c r="D251" s="575"/>
      <c r="E251" s="575"/>
      <c r="F251" s="575"/>
      <c r="G251" s="575"/>
      <c r="H251" s="575"/>
      <c r="I251" s="575"/>
      <c r="J251" s="575"/>
      <c r="K251" s="575"/>
      <c r="L251" s="601">
        <f t="shared" si="18"/>
        <v>0</v>
      </c>
      <c r="M251" s="11"/>
    </row>
    <row r="252" spans="1:13" ht="12.75" customHeight="1">
      <c r="A252" s="744"/>
      <c r="B252" s="578" t="s">
        <v>100</v>
      </c>
      <c r="C252" s="575"/>
      <c r="D252" s="575"/>
      <c r="E252" s="575"/>
      <c r="F252" s="575"/>
      <c r="G252" s="575"/>
      <c r="H252" s="575"/>
      <c r="I252" s="575"/>
      <c r="J252" s="575"/>
      <c r="K252" s="575"/>
      <c r="L252" s="601">
        <f t="shared" si="18"/>
        <v>0</v>
      </c>
      <c r="M252" s="11"/>
    </row>
    <row r="253" spans="1:13" ht="12.75" customHeight="1">
      <c r="A253" s="745"/>
      <c r="B253" s="578" t="s">
        <v>554</v>
      </c>
      <c r="C253" s="575"/>
      <c r="D253" s="575"/>
      <c r="E253" s="575"/>
      <c r="F253" s="575"/>
      <c r="G253" s="575"/>
      <c r="H253" s="575"/>
      <c r="I253" s="575"/>
      <c r="J253" s="575"/>
      <c r="K253" s="575"/>
      <c r="L253" s="601">
        <f t="shared" si="18"/>
        <v>0</v>
      </c>
      <c r="M253" s="11"/>
    </row>
    <row r="254" spans="1:13" ht="12.75" customHeight="1">
      <c r="A254" s="743" t="s">
        <v>178</v>
      </c>
      <c r="B254" s="576" t="s">
        <v>574</v>
      </c>
      <c r="C254" s="575"/>
      <c r="D254" s="575"/>
      <c r="E254" s="575"/>
      <c r="F254" s="575"/>
      <c r="G254" s="575"/>
      <c r="H254" s="575"/>
      <c r="I254" s="575"/>
      <c r="J254" s="575"/>
      <c r="K254" s="575"/>
      <c r="L254" s="601">
        <f t="shared" si="18"/>
        <v>0</v>
      </c>
      <c r="M254" s="11"/>
    </row>
    <row r="255" spans="1:13" ht="12.75" customHeight="1">
      <c r="A255" s="744"/>
      <c r="B255" s="578" t="s">
        <v>100</v>
      </c>
      <c r="C255" s="575"/>
      <c r="D255" s="575"/>
      <c r="E255" s="575"/>
      <c r="F255" s="575"/>
      <c r="G255" s="575"/>
      <c r="H255" s="575"/>
      <c r="I255" s="575"/>
      <c r="J255" s="575"/>
      <c r="K255" s="575"/>
      <c r="L255" s="601">
        <f t="shared" si="18"/>
        <v>0</v>
      </c>
      <c r="M255" s="11"/>
    </row>
    <row r="256" spans="1:13" ht="12.75" customHeight="1">
      <c r="A256" s="745"/>
      <c r="B256" s="578" t="s">
        <v>554</v>
      </c>
      <c r="C256" s="575"/>
      <c r="D256" s="575"/>
      <c r="E256" s="575"/>
      <c r="F256" s="575"/>
      <c r="G256" s="575"/>
      <c r="H256" s="575"/>
      <c r="I256" s="575"/>
      <c r="J256" s="575"/>
      <c r="K256" s="575"/>
      <c r="L256" s="601">
        <f t="shared" si="18"/>
        <v>0</v>
      </c>
      <c r="M256" s="11"/>
    </row>
    <row r="257" spans="1:13" ht="12.75" customHeight="1">
      <c r="A257" s="743" t="s">
        <v>156</v>
      </c>
      <c r="B257" s="576" t="s">
        <v>574</v>
      </c>
      <c r="C257" s="575"/>
      <c r="D257" s="575"/>
      <c r="E257" s="575"/>
      <c r="F257" s="575"/>
      <c r="G257" s="575"/>
      <c r="H257" s="575"/>
      <c r="I257" s="575"/>
      <c r="J257" s="575"/>
      <c r="K257" s="575"/>
      <c r="L257" s="601">
        <f t="shared" si="18"/>
        <v>0</v>
      </c>
      <c r="M257" s="11"/>
    </row>
    <row r="258" spans="1:13" ht="12.75" customHeight="1">
      <c r="A258" s="744"/>
      <c r="B258" s="578" t="s">
        <v>100</v>
      </c>
      <c r="C258" s="575"/>
      <c r="D258" s="575"/>
      <c r="E258" s="575"/>
      <c r="F258" s="575"/>
      <c r="G258" s="575"/>
      <c r="H258" s="575"/>
      <c r="I258" s="575"/>
      <c r="J258" s="575"/>
      <c r="K258" s="575"/>
      <c r="L258" s="601">
        <f t="shared" si="18"/>
        <v>0</v>
      </c>
      <c r="M258" s="11"/>
    </row>
    <row r="259" spans="1:13" ht="12.75" customHeight="1">
      <c r="A259" s="745"/>
      <c r="B259" s="578" t="s">
        <v>554</v>
      </c>
      <c r="C259" s="575"/>
      <c r="D259" s="575"/>
      <c r="E259" s="575"/>
      <c r="F259" s="575"/>
      <c r="G259" s="575"/>
      <c r="H259" s="575"/>
      <c r="I259" s="575"/>
      <c r="J259" s="575"/>
      <c r="K259" s="575"/>
      <c r="L259" s="601">
        <f t="shared" si="18"/>
        <v>0</v>
      </c>
      <c r="M259" s="11"/>
    </row>
    <row r="260" spans="1:13" ht="12.75" customHeight="1">
      <c r="A260" s="743" t="s">
        <v>179</v>
      </c>
      <c r="B260" s="576" t="s">
        <v>574</v>
      </c>
      <c r="C260" s="575"/>
      <c r="D260" s="575"/>
      <c r="E260" s="575"/>
      <c r="F260" s="575"/>
      <c r="G260" s="575"/>
      <c r="H260" s="575"/>
      <c r="I260" s="575"/>
      <c r="J260" s="575"/>
      <c r="K260" s="575"/>
      <c r="L260" s="601">
        <f t="shared" si="18"/>
        <v>0</v>
      </c>
      <c r="M260" s="11"/>
    </row>
    <row r="261" spans="1:13" ht="12.75" customHeight="1">
      <c r="A261" s="744"/>
      <c r="B261" s="578" t="s">
        <v>100</v>
      </c>
      <c r="C261" s="575"/>
      <c r="D261" s="575"/>
      <c r="E261" s="575"/>
      <c r="F261" s="575"/>
      <c r="G261" s="575"/>
      <c r="H261" s="575"/>
      <c r="I261" s="575"/>
      <c r="J261" s="575"/>
      <c r="K261" s="575"/>
      <c r="L261" s="601">
        <f t="shared" si="18"/>
        <v>0</v>
      </c>
      <c r="M261" s="11"/>
    </row>
    <row r="262" spans="1:13" ht="12.75" customHeight="1">
      <c r="A262" s="745"/>
      <c r="B262" s="578" t="s">
        <v>554</v>
      </c>
      <c r="C262" s="575"/>
      <c r="D262" s="575"/>
      <c r="E262" s="575"/>
      <c r="F262" s="575"/>
      <c r="G262" s="575"/>
      <c r="H262" s="575"/>
      <c r="I262" s="575"/>
      <c r="J262" s="575"/>
      <c r="K262" s="575"/>
      <c r="L262" s="601">
        <f t="shared" si="18"/>
        <v>0</v>
      </c>
      <c r="M262" s="11"/>
    </row>
    <row r="263" spans="1:13" ht="12.75" customHeight="1">
      <c r="A263" s="743" t="s">
        <v>631</v>
      </c>
      <c r="B263" s="576" t="s">
        <v>574</v>
      </c>
      <c r="C263" s="575"/>
      <c r="D263" s="575"/>
      <c r="E263" s="575"/>
      <c r="F263" s="575"/>
      <c r="G263" s="575"/>
      <c r="H263" s="575"/>
      <c r="I263" s="575"/>
      <c r="J263" s="575"/>
      <c r="K263" s="575"/>
      <c r="L263" s="601">
        <f aca="true" t="shared" si="21" ref="L263:L326">SUM(C263:K263)</f>
        <v>0</v>
      </c>
      <c r="M263" s="11"/>
    </row>
    <row r="264" spans="1:13" ht="12.75" customHeight="1">
      <c r="A264" s="744"/>
      <c r="B264" s="578" t="s">
        <v>100</v>
      </c>
      <c r="C264" s="575"/>
      <c r="D264" s="575"/>
      <c r="E264" s="575"/>
      <c r="F264" s="575"/>
      <c r="G264" s="575"/>
      <c r="H264" s="575"/>
      <c r="I264" s="575"/>
      <c r="J264" s="575"/>
      <c r="K264" s="575"/>
      <c r="L264" s="601">
        <f t="shared" si="21"/>
        <v>0</v>
      </c>
      <c r="M264" s="11"/>
    </row>
    <row r="265" spans="1:13" ht="12.75" customHeight="1">
      <c r="A265" s="745"/>
      <c r="B265" s="578" t="s">
        <v>554</v>
      </c>
      <c r="C265" s="575"/>
      <c r="D265" s="575"/>
      <c r="E265" s="575"/>
      <c r="F265" s="575"/>
      <c r="G265" s="575"/>
      <c r="H265" s="575"/>
      <c r="I265" s="575"/>
      <c r="J265" s="575"/>
      <c r="K265" s="575"/>
      <c r="L265" s="601">
        <f t="shared" si="21"/>
        <v>0</v>
      </c>
      <c r="M265" s="11"/>
    </row>
    <row r="266" spans="1:13" ht="12.75" customHeight="1">
      <c r="A266" s="743" t="s">
        <v>604</v>
      </c>
      <c r="B266" s="576" t="s">
        <v>574</v>
      </c>
      <c r="C266" s="575"/>
      <c r="D266" s="575"/>
      <c r="E266" s="575"/>
      <c r="F266" s="575"/>
      <c r="G266" s="575"/>
      <c r="H266" s="575"/>
      <c r="I266" s="575"/>
      <c r="J266" s="575"/>
      <c r="K266" s="575"/>
      <c r="L266" s="601">
        <f t="shared" si="21"/>
        <v>0</v>
      </c>
      <c r="M266" s="11"/>
    </row>
    <row r="267" spans="1:13" ht="12.75" customHeight="1">
      <c r="A267" s="744"/>
      <c r="B267" s="578" t="s">
        <v>100</v>
      </c>
      <c r="C267" s="575"/>
      <c r="D267" s="575"/>
      <c r="E267" s="575"/>
      <c r="F267" s="575"/>
      <c r="G267" s="575"/>
      <c r="H267" s="575"/>
      <c r="I267" s="575"/>
      <c r="J267" s="575"/>
      <c r="K267" s="575"/>
      <c r="L267" s="601">
        <f t="shared" si="21"/>
        <v>0</v>
      </c>
      <c r="M267" s="11"/>
    </row>
    <row r="268" spans="1:13" ht="12.75" customHeight="1">
      <c r="A268" s="745"/>
      <c r="B268" s="578" t="s">
        <v>554</v>
      </c>
      <c r="C268" s="575"/>
      <c r="D268" s="575"/>
      <c r="E268" s="575"/>
      <c r="F268" s="575"/>
      <c r="G268" s="575"/>
      <c r="H268" s="575"/>
      <c r="I268" s="575"/>
      <c r="J268" s="575"/>
      <c r="K268" s="575"/>
      <c r="L268" s="601">
        <f t="shared" si="21"/>
        <v>0</v>
      </c>
      <c r="M268" s="11"/>
    </row>
    <row r="269" spans="1:13" ht="12.75" customHeight="1">
      <c r="A269" s="743" t="s">
        <v>182</v>
      </c>
      <c r="B269" s="576" t="s">
        <v>574</v>
      </c>
      <c r="C269" s="575"/>
      <c r="D269" s="575"/>
      <c r="E269" s="575"/>
      <c r="F269" s="575"/>
      <c r="G269" s="575"/>
      <c r="H269" s="575"/>
      <c r="I269" s="575"/>
      <c r="J269" s="575"/>
      <c r="K269" s="575"/>
      <c r="L269" s="601">
        <f t="shared" si="21"/>
        <v>0</v>
      </c>
      <c r="M269" s="11"/>
    </row>
    <row r="270" spans="1:13" ht="12.75" customHeight="1">
      <c r="A270" s="744"/>
      <c r="B270" s="578" t="s">
        <v>100</v>
      </c>
      <c r="C270" s="575"/>
      <c r="D270" s="575"/>
      <c r="E270" s="575"/>
      <c r="F270" s="575"/>
      <c r="G270" s="575"/>
      <c r="H270" s="575"/>
      <c r="I270" s="575"/>
      <c r="J270" s="575"/>
      <c r="K270" s="575"/>
      <c r="L270" s="601">
        <f t="shared" si="21"/>
        <v>0</v>
      </c>
      <c r="M270" s="11"/>
    </row>
    <row r="271" spans="1:13" ht="12.75" customHeight="1">
      <c r="A271" s="745"/>
      <c r="B271" s="578" t="s">
        <v>554</v>
      </c>
      <c r="C271" s="575"/>
      <c r="D271" s="575"/>
      <c r="E271" s="575"/>
      <c r="F271" s="575"/>
      <c r="G271" s="575"/>
      <c r="H271" s="575"/>
      <c r="I271" s="575"/>
      <c r="J271" s="575"/>
      <c r="K271" s="575"/>
      <c r="L271" s="601">
        <f t="shared" si="21"/>
        <v>0</v>
      </c>
      <c r="M271" s="11"/>
    </row>
    <row r="272" spans="1:13" ht="12.75" customHeight="1">
      <c r="A272" s="743" t="s">
        <v>606</v>
      </c>
      <c r="B272" s="576" t="s">
        <v>574</v>
      </c>
      <c r="C272" s="575"/>
      <c r="D272" s="575"/>
      <c r="E272" s="575"/>
      <c r="F272" s="575"/>
      <c r="G272" s="575"/>
      <c r="H272" s="575"/>
      <c r="I272" s="575"/>
      <c r="J272" s="575"/>
      <c r="K272" s="575"/>
      <c r="L272" s="601">
        <f t="shared" si="21"/>
        <v>0</v>
      </c>
      <c r="M272" s="11"/>
    </row>
    <row r="273" spans="1:13" ht="12.75" customHeight="1">
      <c r="A273" s="744"/>
      <c r="B273" s="578" t="s">
        <v>100</v>
      </c>
      <c r="C273" s="575"/>
      <c r="D273" s="575"/>
      <c r="E273" s="575"/>
      <c r="F273" s="575"/>
      <c r="G273" s="575"/>
      <c r="H273" s="575"/>
      <c r="I273" s="575"/>
      <c r="J273" s="575"/>
      <c r="K273" s="575"/>
      <c r="L273" s="601">
        <f t="shared" si="21"/>
        <v>0</v>
      </c>
      <c r="M273" s="11"/>
    </row>
    <row r="274" spans="1:13" ht="12.75" customHeight="1">
      <c r="A274" s="745"/>
      <c r="B274" s="578" t="s">
        <v>554</v>
      </c>
      <c r="C274" s="575"/>
      <c r="D274" s="575"/>
      <c r="E274" s="575"/>
      <c r="F274" s="575"/>
      <c r="G274" s="575"/>
      <c r="H274" s="575"/>
      <c r="I274" s="575"/>
      <c r="J274" s="575"/>
      <c r="K274" s="575"/>
      <c r="L274" s="601">
        <f t="shared" si="21"/>
        <v>0</v>
      </c>
      <c r="M274" s="11"/>
    </row>
    <row r="275" spans="1:13" ht="12.75" customHeight="1">
      <c r="A275" s="743" t="s">
        <v>632</v>
      </c>
      <c r="B275" s="576" t="s">
        <v>574</v>
      </c>
      <c r="C275" s="575"/>
      <c r="D275" s="575"/>
      <c r="E275" s="575"/>
      <c r="F275" s="575"/>
      <c r="G275" s="575"/>
      <c r="H275" s="575"/>
      <c r="I275" s="575"/>
      <c r="J275" s="575"/>
      <c r="K275" s="575"/>
      <c r="L275" s="601">
        <f t="shared" si="21"/>
        <v>0</v>
      </c>
      <c r="M275" s="11"/>
    </row>
    <row r="276" spans="1:13" ht="12.75" customHeight="1">
      <c r="A276" s="744"/>
      <c r="B276" s="578" t="s">
        <v>100</v>
      </c>
      <c r="C276" s="575"/>
      <c r="D276" s="575"/>
      <c r="E276" s="575"/>
      <c r="F276" s="575"/>
      <c r="G276" s="575"/>
      <c r="H276" s="575"/>
      <c r="I276" s="575"/>
      <c r="J276" s="575"/>
      <c r="K276" s="575"/>
      <c r="L276" s="601">
        <f t="shared" si="21"/>
        <v>0</v>
      </c>
      <c r="M276" s="11"/>
    </row>
    <row r="277" spans="1:13" ht="12.75" customHeight="1">
      <c r="A277" s="745"/>
      <c r="B277" s="578" t="s">
        <v>554</v>
      </c>
      <c r="C277" s="575"/>
      <c r="D277" s="575"/>
      <c r="E277" s="575"/>
      <c r="F277" s="575"/>
      <c r="G277" s="575"/>
      <c r="H277" s="575"/>
      <c r="I277" s="575"/>
      <c r="J277" s="575"/>
      <c r="K277" s="575"/>
      <c r="L277" s="601">
        <f t="shared" si="21"/>
        <v>0</v>
      </c>
      <c r="M277" s="11"/>
    </row>
    <row r="278" spans="1:13" ht="12.75" customHeight="1">
      <c r="A278" s="743" t="s">
        <v>157</v>
      </c>
      <c r="B278" s="576" t="s">
        <v>574</v>
      </c>
      <c r="C278" s="575"/>
      <c r="D278" s="575"/>
      <c r="E278" s="575"/>
      <c r="F278" s="575"/>
      <c r="G278" s="575"/>
      <c r="H278" s="575"/>
      <c r="I278" s="575"/>
      <c r="J278" s="575"/>
      <c r="K278" s="575"/>
      <c r="L278" s="601">
        <f t="shared" si="21"/>
        <v>0</v>
      </c>
      <c r="M278" s="11"/>
    </row>
    <row r="279" spans="1:13" ht="12.75" customHeight="1">
      <c r="A279" s="744"/>
      <c r="B279" s="578" t="s">
        <v>100</v>
      </c>
      <c r="C279" s="575"/>
      <c r="D279" s="575"/>
      <c r="E279" s="575"/>
      <c r="F279" s="575"/>
      <c r="G279" s="575"/>
      <c r="H279" s="575"/>
      <c r="I279" s="575"/>
      <c r="J279" s="575"/>
      <c r="K279" s="575"/>
      <c r="L279" s="601">
        <f t="shared" si="21"/>
        <v>0</v>
      </c>
      <c r="M279" s="11"/>
    </row>
    <row r="280" spans="1:13" ht="12.75" customHeight="1">
      <c r="A280" s="745"/>
      <c r="B280" s="578" t="s">
        <v>554</v>
      </c>
      <c r="C280" s="575"/>
      <c r="D280" s="575"/>
      <c r="E280" s="575"/>
      <c r="F280" s="575"/>
      <c r="G280" s="575"/>
      <c r="H280" s="575"/>
      <c r="I280" s="575"/>
      <c r="J280" s="575"/>
      <c r="K280" s="575"/>
      <c r="L280" s="601">
        <f t="shared" si="21"/>
        <v>0</v>
      </c>
      <c r="M280" s="11"/>
    </row>
    <row r="281" spans="1:13" ht="12.75" customHeight="1">
      <c r="A281" s="743" t="s">
        <v>607</v>
      </c>
      <c r="B281" s="576" t="s">
        <v>574</v>
      </c>
      <c r="C281" s="575"/>
      <c r="D281" s="575"/>
      <c r="E281" s="575"/>
      <c r="F281" s="575"/>
      <c r="G281" s="575"/>
      <c r="H281" s="575"/>
      <c r="I281" s="575"/>
      <c r="J281" s="575"/>
      <c r="K281" s="575"/>
      <c r="L281" s="601">
        <f t="shared" si="21"/>
        <v>0</v>
      </c>
      <c r="M281" s="11"/>
    </row>
    <row r="282" spans="1:13" ht="12.75" customHeight="1">
      <c r="A282" s="744"/>
      <c r="B282" s="578" t="s">
        <v>100</v>
      </c>
      <c r="C282" s="575"/>
      <c r="D282" s="575"/>
      <c r="E282" s="575"/>
      <c r="F282" s="575"/>
      <c r="G282" s="575"/>
      <c r="H282" s="575"/>
      <c r="I282" s="575"/>
      <c r="J282" s="575"/>
      <c r="K282" s="575"/>
      <c r="L282" s="601">
        <f t="shared" si="21"/>
        <v>0</v>
      </c>
      <c r="M282" s="11"/>
    </row>
    <row r="283" spans="1:13" ht="12.75" customHeight="1">
      <c r="A283" s="745"/>
      <c r="B283" s="578" t="s">
        <v>554</v>
      </c>
      <c r="C283" s="575"/>
      <c r="D283" s="575"/>
      <c r="E283" s="575"/>
      <c r="F283" s="575"/>
      <c r="G283" s="575"/>
      <c r="H283" s="575"/>
      <c r="I283" s="575"/>
      <c r="J283" s="575"/>
      <c r="K283" s="575"/>
      <c r="L283" s="601">
        <f t="shared" si="21"/>
        <v>0</v>
      </c>
      <c r="M283" s="11"/>
    </row>
    <row r="284" spans="1:13" ht="12.75" customHeight="1">
      <c r="A284" s="743" t="s">
        <v>171</v>
      </c>
      <c r="B284" s="576" t="s">
        <v>574</v>
      </c>
      <c r="C284" s="575"/>
      <c r="D284" s="575"/>
      <c r="E284" s="575"/>
      <c r="F284" s="575"/>
      <c r="G284" s="575"/>
      <c r="H284" s="575"/>
      <c r="I284" s="575"/>
      <c r="J284" s="575"/>
      <c r="K284" s="575"/>
      <c r="L284" s="601">
        <f t="shared" si="21"/>
        <v>0</v>
      </c>
      <c r="M284" s="11"/>
    </row>
    <row r="285" spans="1:13" ht="12.75" customHeight="1">
      <c r="A285" s="744"/>
      <c r="B285" s="578" t="s">
        <v>100</v>
      </c>
      <c r="C285" s="575"/>
      <c r="D285" s="575"/>
      <c r="E285" s="575"/>
      <c r="F285" s="575"/>
      <c r="G285" s="575"/>
      <c r="H285" s="575"/>
      <c r="I285" s="575"/>
      <c r="J285" s="575"/>
      <c r="K285" s="575"/>
      <c r="L285" s="601">
        <f t="shared" si="21"/>
        <v>0</v>
      </c>
      <c r="M285" s="11"/>
    </row>
    <row r="286" spans="1:13" ht="12.75" customHeight="1">
      <c r="A286" s="745"/>
      <c r="B286" s="578" t="s">
        <v>554</v>
      </c>
      <c r="C286" s="575"/>
      <c r="D286" s="575"/>
      <c r="E286" s="575"/>
      <c r="F286" s="575"/>
      <c r="G286" s="575"/>
      <c r="H286" s="575"/>
      <c r="I286" s="575"/>
      <c r="J286" s="575"/>
      <c r="K286" s="575"/>
      <c r="L286" s="601">
        <f t="shared" si="21"/>
        <v>0</v>
      </c>
      <c r="M286" s="11"/>
    </row>
    <row r="287" spans="1:13" ht="12.75" customHeight="1">
      <c r="A287" s="743" t="s">
        <v>633</v>
      </c>
      <c r="B287" s="576" t="s">
        <v>574</v>
      </c>
      <c r="C287" s="575"/>
      <c r="D287" s="575"/>
      <c r="E287" s="575"/>
      <c r="F287" s="575"/>
      <c r="G287" s="575"/>
      <c r="H287" s="575"/>
      <c r="I287" s="575"/>
      <c r="J287" s="575"/>
      <c r="K287" s="575"/>
      <c r="L287" s="601">
        <f t="shared" si="21"/>
        <v>0</v>
      </c>
      <c r="M287" s="11"/>
    </row>
    <row r="288" spans="1:13" ht="12.75" customHeight="1">
      <c r="A288" s="744"/>
      <c r="B288" s="578" t="s">
        <v>100</v>
      </c>
      <c r="C288" s="575"/>
      <c r="D288" s="575"/>
      <c r="E288" s="575"/>
      <c r="F288" s="575"/>
      <c r="G288" s="575"/>
      <c r="H288" s="575"/>
      <c r="I288" s="575"/>
      <c r="J288" s="575"/>
      <c r="K288" s="575"/>
      <c r="L288" s="601">
        <f t="shared" si="21"/>
        <v>0</v>
      </c>
      <c r="M288" s="11"/>
    </row>
    <row r="289" spans="1:13" ht="12.75" customHeight="1">
      <c r="A289" s="745"/>
      <c r="B289" s="578" t="s">
        <v>554</v>
      </c>
      <c r="C289" s="575"/>
      <c r="D289" s="575"/>
      <c r="E289" s="575"/>
      <c r="F289" s="575"/>
      <c r="G289" s="575"/>
      <c r="H289" s="575"/>
      <c r="I289" s="575"/>
      <c r="J289" s="575"/>
      <c r="K289" s="575"/>
      <c r="L289" s="601">
        <f t="shared" si="21"/>
        <v>0</v>
      </c>
      <c r="M289" s="11"/>
    </row>
    <row r="290" spans="1:13" ht="12.75" customHeight="1">
      <c r="A290" s="743" t="s">
        <v>163</v>
      </c>
      <c r="B290" s="576" t="s">
        <v>574</v>
      </c>
      <c r="C290" s="575"/>
      <c r="D290" s="575"/>
      <c r="E290" s="575"/>
      <c r="F290" s="575"/>
      <c r="G290" s="575"/>
      <c r="H290" s="575"/>
      <c r="I290" s="575"/>
      <c r="J290" s="575"/>
      <c r="K290" s="575"/>
      <c r="L290" s="601">
        <f t="shared" si="21"/>
        <v>0</v>
      </c>
      <c r="M290" s="11"/>
    </row>
    <row r="291" spans="1:13" ht="12.75" customHeight="1">
      <c r="A291" s="744"/>
      <c r="B291" s="578" t="s">
        <v>100</v>
      </c>
      <c r="C291" s="575"/>
      <c r="D291" s="575"/>
      <c r="E291" s="575"/>
      <c r="F291" s="575"/>
      <c r="G291" s="575"/>
      <c r="H291" s="575"/>
      <c r="I291" s="575"/>
      <c r="J291" s="575"/>
      <c r="K291" s="575"/>
      <c r="L291" s="601">
        <f t="shared" si="21"/>
        <v>0</v>
      </c>
      <c r="M291" s="11"/>
    </row>
    <row r="292" spans="1:13" ht="12.75" customHeight="1">
      <c r="A292" s="745"/>
      <c r="B292" s="578" t="s">
        <v>554</v>
      </c>
      <c r="C292" s="575"/>
      <c r="D292" s="575"/>
      <c r="E292" s="575"/>
      <c r="F292" s="575"/>
      <c r="G292" s="575"/>
      <c r="H292" s="575"/>
      <c r="I292" s="575"/>
      <c r="J292" s="575"/>
      <c r="K292" s="575"/>
      <c r="L292" s="601">
        <f t="shared" si="21"/>
        <v>0</v>
      </c>
      <c r="M292" s="11"/>
    </row>
    <row r="293" spans="1:13" ht="12.75" customHeight="1">
      <c r="A293" s="743" t="s">
        <v>625</v>
      </c>
      <c r="B293" s="576" t="s">
        <v>574</v>
      </c>
      <c r="C293" s="575"/>
      <c r="D293" s="575"/>
      <c r="E293" s="575"/>
      <c r="F293" s="575"/>
      <c r="G293" s="575"/>
      <c r="H293" s="575"/>
      <c r="I293" s="575"/>
      <c r="J293" s="575"/>
      <c r="K293" s="575"/>
      <c r="L293" s="601">
        <f t="shared" si="21"/>
        <v>0</v>
      </c>
      <c r="M293" s="11"/>
    </row>
    <row r="294" spans="1:13" ht="12.75" customHeight="1">
      <c r="A294" s="744"/>
      <c r="B294" s="578" t="s">
        <v>100</v>
      </c>
      <c r="C294" s="575"/>
      <c r="D294" s="575"/>
      <c r="E294" s="575"/>
      <c r="F294" s="575"/>
      <c r="G294" s="575"/>
      <c r="H294" s="575"/>
      <c r="I294" s="575"/>
      <c r="J294" s="575"/>
      <c r="K294" s="575"/>
      <c r="L294" s="601">
        <f t="shared" si="21"/>
        <v>0</v>
      </c>
      <c r="M294" s="11"/>
    </row>
    <row r="295" spans="1:13" ht="12.75" customHeight="1">
      <c r="A295" s="745"/>
      <c r="B295" s="578" t="s">
        <v>554</v>
      </c>
      <c r="C295" s="575"/>
      <c r="D295" s="575"/>
      <c r="E295" s="575"/>
      <c r="F295" s="575"/>
      <c r="G295" s="575"/>
      <c r="H295" s="575"/>
      <c r="I295" s="575"/>
      <c r="J295" s="575"/>
      <c r="K295" s="575"/>
      <c r="L295" s="601">
        <f t="shared" si="21"/>
        <v>0</v>
      </c>
      <c r="M295" s="11"/>
    </row>
    <row r="296" spans="1:13" ht="12.75" customHeight="1">
      <c r="A296" s="743" t="s">
        <v>609</v>
      </c>
      <c r="B296" s="576" t="s">
        <v>574</v>
      </c>
      <c r="C296" s="575"/>
      <c r="D296" s="575"/>
      <c r="E296" s="575"/>
      <c r="F296" s="575"/>
      <c r="G296" s="575"/>
      <c r="H296" s="575"/>
      <c r="I296" s="575"/>
      <c r="J296" s="575"/>
      <c r="K296" s="575"/>
      <c r="L296" s="601">
        <f t="shared" si="21"/>
        <v>0</v>
      </c>
      <c r="M296" s="11"/>
    </row>
    <row r="297" spans="1:13" ht="12.75" customHeight="1">
      <c r="A297" s="744"/>
      <c r="B297" s="578" t="s">
        <v>100</v>
      </c>
      <c r="C297" s="575"/>
      <c r="D297" s="575"/>
      <c r="E297" s="575"/>
      <c r="F297" s="575"/>
      <c r="G297" s="575"/>
      <c r="H297" s="575"/>
      <c r="I297" s="575"/>
      <c r="J297" s="575"/>
      <c r="K297" s="575"/>
      <c r="L297" s="601">
        <f t="shared" si="21"/>
        <v>0</v>
      </c>
      <c r="M297" s="11"/>
    </row>
    <row r="298" spans="1:13" ht="12.75" customHeight="1" thickBot="1">
      <c r="A298" s="744"/>
      <c r="B298" s="588" t="s">
        <v>554</v>
      </c>
      <c r="C298" s="589"/>
      <c r="D298" s="589"/>
      <c r="E298" s="589"/>
      <c r="F298" s="589"/>
      <c r="G298" s="589"/>
      <c r="H298" s="589"/>
      <c r="I298" s="589"/>
      <c r="J298" s="589"/>
      <c r="K298" s="589"/>
      <c r="L298" s="601">
        <f t="shared" si="21"/>
        <v>0</v>
      </c>
      <c r="M298" s="11"/>
    </row>
    <row r="299" spans="1:13" ht="12.75" customHeight="1" thickBot="1">
      <c r="A299" s="591" t="s">
        <v>213</v>
      </c>
      <c r="B299" s="640"/>
      <c r="C299" s="593">
        <f>SUM(C245:C298)</f>
        <v>0</v>
      </c>
      <c r="D299" s="593">
        <f aca="true" t="shared" si="22" ref="D299:K299">SUM(D245:D298)</f>
        <v>0</v>
      </c>
      <c r="E299" s="593">
        <f t="shared" si="22"/>
        <v>0</v>
      </c>
      <c r="F299" s="593">
        <f t="shared" si="22"/>
        <v>0</v>
      </c>
      <c r="G299" s="593">
        <f t="shared" si="22"/>
        <v>0</v>
      </c>
      <c r="H299" s="593">
        <f t="shared" si="22"/>
        <v>0</v>
      </c>
      <c r="I299" s="593">
        <f t="shared" si="22"/>
        <v>0</v>
      </c>
      <c r="J299" s="593">
        <f t="shared" si="22"/>
        <v>0</v>
      </c>
      <c r="K299" s="593">
        <f t="shared" si="22"/>
        <v>0</v>
      </c>
      <c r="L299" s="601">
        <f t="shared" si="21"/>
        <v>0</v>
      </c>
      <c r="M299" s="11"/>
    </row>
    <row r="300" spans="1:13" ht="24.75" customHeight="1">
      <c r="A300" s="583" t="s">
        <v>188</v>
      </c>
      <c r="B300" s="639"/>
      <c r="C300" s="584"/>
      <c r="D300" s="584"/>
      <c r="E300" s="584"/>
      <c r="F300" s="584"/>
      <c r="G300" s="584"/>
      <c r="H300" s="584"/>
      <c r="I300" s="584"/>
      <c r="J300" s="584"/>
      <c r="K300" s="584"/>
      <c r="L300" s="601">
        <f t="shared" si="21"/>
        <v>0</v>
      </c>
      <c r="M300" s="11"/>
    </row>
    <row r="301" spans="1:13" ht="12.75" customHeight="1">
      <c r="A301" s="743" t="s">
        <v>189</v>
      </c>
      <c r="B301" s="576" t="s">
        <v>578</v>
      </c>
      <c r="C301" s="575"/>
      <c r="D301" s="575"/>
      <c r="E301" s="575"/>
      <c r="F301" s="575"/>
      <c r="G301" s="575"/>
      <c r="H301" s="575"/>
      <c r="I301" s="575"/>
      <c r="J301" s="575"/>
      <c r="K301" s="575"/>
      <c r="L301" s="601">
        <f t="shared" si="21"/>
        <v>0</v>
      </c>
      <c r="M301" s="11"/>
    </row>
    <row r="302" spans="1:13" ht="12.75" customHeight="1">
      <c r="A302" s="744"/>
      <c r="B302" s="578" t="s">
        <v>100</v>
      </c>
      <c r="C302" s="575"/>
      <c r="D302" s="575"/>
      <c r="E302" s="575"/>
      <c r="F302" s="575"/>
      <c r="G302" s="575"/>
      <c r="H302" s="575"/>
      <c r="I302" s="575"/>
      <c r="J302" s="575"/>
      <c r="K302" s="575"/>
      <c r="L302" s="601">
        <f t="shared" si="21"/>
        <v>0</v>
      </c>
      <c r="M302" s="11"/>
    </row>
    <row r="303" spans="1:13" ht="12.75" customHeight="1">
      <c r="A303" s="745"/>
      <c r="B303" s="578" t="s">
        <v>554</v>
      </c>
      <c r="C303" s="575"/>
      <c r="D303" s="575"/>
      <c r="E303" s="575"/>
      <c r="F303" s="575"/>
      <c r="G303" s="575"/>
      <c r="H303" s="575"/>
      <c r="I303" s="575"/>
      <c r="J303" s="575"/>
      <c r="K303" s="575"/>
      <c r="L303" s="601">
        <f t="shared" si="21"/>
        <v>0</v>
      </c>
      <c r="M303" s="11"/>
    </row>
    <row r="304" spans="1:13" ht="12.75" customHeight="1">
      <c r="A304" s="743" t="s">
        <v>165</v>
      </c>
      <c r="B304" s="576" t="s">
        <v>574</v>
      </c>
      <c r="C304" s="575"/>
      <c r="D304" s="575"/>
      <c r="E304" s="575"/>
      <c r="F304" s="575"/>
      <c r="G304" s="575"/>
      <c r="H304" s="575"/>
      <c r="I304" s="575"/>
      <c r="J304" s="575"/>
      <c r="K304" s="575"/>
      <c r="L304" s="601">
        <f t="shared" si="21"/>
        <v>0</v>
      </c>
      <c r="M304" s="11"/>
    </row>
    <row r="305" spans="1:13" ht="12.75" customHeight="1">
      <c r="A305" s="744"/>
      <c r="B305" s="578" t="s">
        <v>100</v>
      </c>
      <c r="C305" s="575"/>
      <c r="D305" s="575"/>
      <c r="E305" s="575"/>
      <c r="F305" s="575"/>
      <c r="G305" s="575"/>
      <c r="H305" s="575"/>
      <c r="I305" s="575"/>
      <c r="J305" s="575"/>
      <c r="K305" s="575"/>
      <c r="L305" s="601">
        <f t="shared" si="21"/>
        <v>0</v>
      </c>
      <c r="M305" s="11"/>
    </row>
    <row r="306" spans="1:13" ht="12.75" customHeight="1">
      <c r="A306" s="745"/>
      <c r="B306" s="578" t="s">
        <v>554</v>
      </c>
      <c r="C306" s="575"/>
      <c r="D306" s="575"/>
      <c r="E306" s="575"/>
      <c r="F306" s="575"/>
      <c r="G306" s="575"/>
      <c r="H306" s="575"/>
      <c r="I306" s="575"/>
      <c r="J306" s="575"/>
      <c r="K306" s="575"/>
      <c r="L306" s="601">
        <f t="shared" si="21"/>
        <v>0</v>
      </c>
      <c r="M306" s="11"/>
    </row>
    <row r="307" spans="1:13" ht="12.75" customHeight="1">
      <c r="A307" s="743" t="s">
        <v>628</v>
      </c>
      <c r="B307" s="576" t="s">
        <v>574</v>
      </c>
      <c r="C307" s="575"/>
      <c r="D307" s="575"/>
      <c r="E307" s="575"/>
      <c r="F307" s="575"/>
      <c r="G307" s="575"/>
      <c r="H307" s="575"/>
      <c r="I307" s="575"/>
      <c r="J307" s="575"/>
      <c r="K307" s="575"/>
      <c r="L307" s="601">
        <f t="shared" si="21"/>
        <v>0</v>
      </c>
      <c r="M307" s="11"/>
    </row>
    <row r="308" spans="1:13" ht="12.75" customHeight="1">
      <c r="A308" s="744"/>
      <c r="B308" s="578" t="s">
        <v>100</v>
      </c>
      <c r="C308" s="575"/>
      <c r="D308" s="575"/>
      <c r="E308" s="575"/>
      <c r="F308" s="575"/>
      <c r="G308" s="575"/>
      <c r="H308" s="575"/>
      <c r="I308" s="575"/>
      <c r="J308" s="575"/>
      <c r="K308" s="575"/>
      <c r="L308" s="601">
        <f t="shared" si="21"/>
        <v>0</v>
      </c>
      <c r="M308" s="11"/>
    </row>
    <row r="309" spans="1:13" ht="12.75" customHeight="1">
      <c r="A309" s="745"/>
      <c r="B309" s="578" t="s">
        <v>554</v>
      </c>
      <c r="C309" s="575"/>
      <c r="D309" s="575"/>
      <c r="E309" s="575"/>
      <c r="F309" s="575"/>
      <c r="G309" s="575"/>
      <c r="H309" s="575"/>
      <c r="I309" s="575"/>
      <c r="J309" s="575"/>
      <c r="K309" s="575"/>
      <c r="L309" s="601">
        <f t="shared" si="21"/>
        <v>0</v>
      </c>
      <c r="M309" s="11"/>
    </row>
    <row r="310" spans="1:13" ht="12.75" customHeight="1">
      <c r="A310" s="743" t="s">
        <v>634</v>
      </c>
      <c r="B310" s="576" t="s">
        <v>574</v>
      </c>
      <c r="C310" s="575"/>
      <c r="D310" s="575"/>
      <c r="E310" s="575"/>
      <c r="F310" s="575"/>
      <c r="G310" s="575"/>
      <c r="H310" s="575"/>
      <c r="I310" s="575"/>
      <c r="J310" s="575"/>
      <c r="K310" s="575"/>
      <c r="L310" s="601">
        <f t="shared" si="21"/>
        <v>0</v>
      </c>
      <c r="M310" s="11"/>
    </row>
    <row r="311" spans="1:13" ht="12.75" customHeight="1">
      <c r="A311" s="744"/>
      <c r="B311" s="578" t="s">
        <v>100</v>
      </c>
      <c r="C311" s="575"/>
      <c r="D311" s="575"/>
      <c r="E311" s="575"/>
      <c r="F311" s="575"/>
      <c r="G311" s="575"/>
      <c r="H311" s="575"/>
      <c r="I311" s="575"/>
      <c r="J311" s="575"/>
      <c r="K311" s="575"/>
      <c r="L311" s="601">
        <f t="shared" si="21"/>
        <v>0</v>
      </c>
      <c r="M311" s="11"/>
    </row>
    <row r="312" spans="1:13" ht="12.75" customHeight="1">
      <c r="A312" s="745"/>
      <c r="B312" s="578" t="s">
        <v>554</v>
      </c>
      <c r="C312" s="575"/>
      <c r="D312" s="575"/>
      <c r="E312" s="575"/>
      <c r="F312" s="575"/>
      <c r="G312" s="575"/>
      <c r="H312" s="575"/>
      <c r="I312" s="575"/>
      <c r="J312" s="575"/>
      <c r="K312" s="575"/>
      <c r="L312" s="601">
        <f t="shared" si="21"/>
        <v>0</v>
      </c>
      <c r="M312" s="11"/>
    </row>
    <row r="313" spans="1:13" ht="12.75" customHeight="1">
      <c r="A313" s="743" t="s">
        <v>163</v>
      </c>
      <c r="B313" s="576" t="s">
        <v>574</v>
      </c>
      <c r="C313" s="575"/>
      <c r="D313" s="575"/>
      <c r="E313" s="575"/>
      <c r="F313" s="575"/>
      <c r="G313" s="575"/>
      <c r="H313" s="575"/>
      <c r="I313" s="575"/>
      <c r="J313" s="575"/>
      <c r="K313" s="575"/>
      <c r="L313" s="601">
        <f t="shared" si="21"/>
        <v>0</v>
      </c>
      <c r="M313" s="11"/>
    </row>
    <row r="314" spans="1:13" ht="12.75" customHeight="1">
      <c r="A314" s="744"/>
      <c r="B314" s="578" t="s">
        <v>100</v>
      </c>
      <c r="C314" s="575"/>
      <c r="D314" s="575"/>
      <c r="E314" s="575"/>
      <c r="F314" s="575"/>
      <c r="G314" s="575"/>
      <c r="H314" s="575"/>
      <c r="I314" s="575"/>
      <c r="J314" s="575"/>
      <c r="K314" s="575"/>
      <c r="L314" s="601">
        <f t="shared" si="21"/>
        <v>0</v>
      </c>
      <c r="M314" s="11"/>
    </row>
    <row r="315" spans="1:13" ht="12.75" customHeight="1">
      <c r="A315" s="745"/>
      <c r="B315" s="578" t="s">
        <v>554</v>
      </c>
      <c r="C315" s="575"/>
      <c r="D315" s="575"/>
      <c r="E315" s="575"/>
      <c r="F315" s="575"/>
      <c r="G315" s="575"/>
      <c r="H315" s="575"/>
      <c r="I315" s="575"/>
      <c r="J315" s="575"/>
      <c r="K315" s="575"/>
      <c r="L315" s="601">
        <f t="shared" si="21"/>
        <v>0</v>
      </c>
      <c r="M315" s="11"/>
    </row>
    <row r="316" spans="1:13" ht="12.75" customHeight="1">
      <c r="A316" s="743" t="s">
        <v>625</v>
      </c>
      <c r="B316" s="576" t="s">
        <v>574</v>
      </c>
      <c r="C316" s="575"/>
      <c r="D316" s="575"/>
      <c r="E316" s="575"/>
      <c r="F316" s="575"/>
      <c r="G316" s="575"/>
      <c r="H316" s="575"/>
      <c r="I316" s="575"/>
      <c r="J316" s="575"/>
      <c r="K316" s="575"/>
      <c r="L316" s="601">
        <f t="shared" si="21"/>
        <v>0</v>
      </c>
      <c r="M316" s="11"/>
    </row>
    <row r="317" spans="1:13" ht="12.75" customHeight="1">
      <c r="A317" s="744"/>
      <c r="B317" s="578" t="s">
        <v>100</v>
      </c>
      <c r="C317" s="575"/>
      <c r="D317" s="575"/>
      <c r="E317" s="575"/>
      <c r="F317" s="575"/>
      <c r="G317" s="575"/>
      <c r="H317" s="575"/>
      <c r="I317" s="575"/>
      <c r="J317" s="575"/>
      <c r="K317" s="575"/>
      <c r="L317" s="601">
        <f t="shared" si="21"/>
        <v>0</v>
      </c>
      <c r="M317" s="11"/>
    </row>
    <row r="318" spans="1:13" ht="12.75" customHeight="1" thickBot="1">
      <c r="A318" s="744"/>
      <c r="B318" s="588" t="s">
        <v>554</v>
      </c>
      <c r="C318" s="589"/>
      <c r="D318" s="589"/>
      <c r="E318" s="589"/>
      <c r="F318" s="589"/>
      <c r="G318" s="589"/>
      <c r="H318" s="589"/>
      <c r="I318" s="589"/>
      <c r="J318" s="589"/>
      <c r="K318" s="589"/>
      <c r="L318" s="601">
        <f t="shared" si="21"/>
        <v>0</v>
      </c>
      <c r="M318" s="11"/>
    </row>
    <row r="319" spans="1:13" ht="12.75" customHeight="1" thickBot="1">
      <c r="A319" s="594" t="s">
        <v>44</v>
      </c>
      <c r="B319" s="638"/>
      <c r="C319" s="593">
        <f>SUM(C301:C318)</f>
        <v>0</v>
      </c>
      <c r="D319" s="593">
        <f aca="true" t="shared" si="23" ref="D319:K319">SUM(D301:D318)</f>
        <v>0</v>
      </c>
      <c r="E319" s="593">
        <f t="shared" si="23"/>
        <v>0</v>
      </c>
      <c r="F319" s="593">
        <f t="shared" si="23"/>
        <v>0</v>
      </c>
      <c r="G319" s="593">
        <f t="shared" si="23"/>
        <v>0</v>
      </c>
      <c r="H319" s="593">
        <f t="shared" si="23"/>
        <v>0</v>
      </c>
      <c r="I319" s="593">
        <f t="shared" si="23"/>
        <v>0</v>
      </c>
      <c r="J319" s="593">
        <f t="shared" si="23"/>
        <v>0</v>
      </c>
      <c r="K319" s="593">
        <f t="shared" si="23"/>
        <v>0</v>
      </c>
      <c r="L319" s="601">
        <f t="shared" si="21"/>
        <v>0</v>
      </c>
      <c r="M319" s="11"/>
    </row>
    <row r="320" spans="1:13" ht="12.75" customHeight="1">
      <c r="A320" s="628" t="s">
        <v>635</v>
      </c>
      <c r="B320" s="633"/>
      <c r="C320" s="584"/>
      <c r="D320" s="584"/>
      <c r="E320" s="584"/>
      <c r="F320" s="584"/>
      <c r="G320" s="584"/>
      <c r="H320" s="584"/>
      <c r="I320" s="584"/>
      <c r="J320" s="584"/>
      <c r="K320" s="584"/>
      <c r="L320" s="601">
        <f t="shared" si="21"/>
        <v>0</v>
      </c>
      <c r="M320" s="11"/>
    </row>
    <row r="321" spans="1:13" ht="12.75" customHeight="1">
      <c r="A321" s="743" t="s">
        <v>192</v>
      </c>
      <c r="B321" s="576" t="s">
        <v>578</v>
      </c>
      <c r="C321" s="575"/>
      <c r="D321" s="575"/>
      <c r="E321" s="575"/>
      <c r="F321" s="575"/>
      <c r="G321" s="575"/>
      <c r="H321" s="575"/>
      <c r="I321" s="575"/>
      <c r="J321" s="575"/>
      <c r="K321" s="575"/>
      <c r="L321" s="601">
        <f t="shared" si="21"/>
        <v>0</v>
      </c>
      <c r="M321" s="11"/>
    </row>
    <row r="322" spans="1:13" ht="12.75" customHeight="1">
      <c r="A322" s="746"/>
      <c r="B322" s="578" t="s">
        <v>100</v>
      </c>
      <c r="C322" s="575"/>
      <c r="D322" s="575"/>
      <c r="E322" s="575"/>
      <c r="F322" s="575"/>
      <c r="G322" s="575"/>
      <c r="H322" s="575"/>
      <c r="I322" s="575"/>
      <c r="J322" s="575"/>
      <c r="K322" s="575"/>
      <c r="L322" s="601">
        <f t="shared" si="21"/>
        <v>0</v>
      </c>
      <c r="M322" s="11"/>
    </row>
    <row r="323" spans="1:13" ht="12.75" customHeight="1">
      <c r="A323" s="747"/>
      <c r="B323" s="578" t="s">
        <v>554</v>
      </c>
      <c r="C323" s="575"/>
      <c r="D323" s="575"/>
      <c r="E323" s="575"/>
      <c r="F323" s="575"/>
      <c r="G323" s="575"/>
      <c r="H323" s="575"/>
      <c r="I323" s="575"/>
      <c r="J323" s="575"/>
      <c r="K323" s="575"/>
      <c r="L323" s="601">
        <f t="shared" si="21"/>
        <v>0</v>
      </c>
      <c r="M323" s="11"/>
    </row>
    <row r="324" spans="1:13" ht="12.75" customHeight="1">
      <c r="A324" s="743" t="s">
        <v>611</v>
      </c>
      <c r="B324" s="576" t="s">
        <v>574</v>
      </c>
      <c r="C324" s="575"/>
      <c r="D324" s="575"/>
      <c r="E324" s="575"/>
      <c r="F324" s="575"/>
      <c r="G324" s="575"/>
      <c r="H324" s="575"/>
      <c r="I324" s="575"/>
      <c r="J324" s="575"/>
      <c r="K324" s="575"/>
      <c r="L324" s="601">
        <f t="shared" si="21"/>
        <v>0</v>
      </c>
      <c r="M324" s="11"/>
    </row>
    <row r="325" spans="1:13" ht="12.75" customHeight="1">
      <c r="A325" s="746"/>
      <c r="B325" s="578" t="s">
        <v>100</v>
      </c>
      <c r="C325" s="575"/>
      <c r="D325" s="575"/>
      <c r="E325" s="575"/>
      <c r="F325" s="575"/>
      <c r="G325" s="575"/>
      <c r="H325" s="575"/>
      <c r="I325" s="575"/>
      <c r="J325" s="575"/>
      <c r="K325" s="575"/>
      <c r="L325" s="601">
        <f t="shared" si="21"/>
        <v>0</v>
      </c>
      <c r="M325" s="11"/>
    </row>
    <row r="326" spans="1:13" ht="12.75" customHeight="1">
      <c r="A326" s="747"/>
      <c r="B326" s="578" t="s">
        <v>554</v>
      </c>
      <c r="C326" s="575"/>
      <c r="D326" s="575"/>
      <c r="E326" s="575"/>
      <c r="F326" s="575"/>
      <c r="G326" s="575"/>
      <c r="H326" s="575"/>
      <c r="I326" s="575"/>
      <c r="J326" s="575"/>
      <c r="K326" s="575"/>
      <c r="L326" s="601">
        <f t="shared" si="21"/>
        <v>0</v>
      </c>
      <c r="M326" s="11"/>
    </row>
    <row r="327" spans="1:13" ht="12.75" customHeight="1">
      <c r="A327" s="743" t="s">
        <v>636</v>
      </c>
      <c r="B327" s="576" t="s">
        <v>574</v>
      </c>
      <c r="C327" s="575"/>
      <c r="D327" s="575"/>
      <c r="E327" s="575"/>
      <c r="F327" s="575"/>
      <c r="G327" s="575"/>
      <c r="H327" s="575"/>
      <c r="I327" s="575"/>
      <c r="J327" s="575"/>
      <c r="K327" s="575"/>
      <c r="L327" s="601">
        <f aca="true" t="shared" si="24" ref="L327:L364">SUM(C327:K327)</f>
        <v>0</v>
      </c>
      <c r="M327" s="11"/>
    </row>
    <row r="328" spans="1:13" ht="12.75" customHeight="1">
      <c r="A328" s="746"/>
      <c r="B328" s="578" t="s">
        <v>100</v>
      </c>
      <c r="C328" s="575"/>
      <c r="D328" s="575"/>
      <c r="E328" s="575"/>
      <c r="F328" s="575"/>
      <c r="G328" s="575"/>
      <c r="H328" s="575"/>
      <c r="I328" s="575"/>
      <c r="J328" s="575"/>
      <c r="K328" s="575"/>
      <c r="L328" s="601">
        <f t="shared" si="24"/>
        <v>0</v>
      </c>
      <c r="M328" s="11"/>
    </row>
    <row r="329" spans="1:13" ht="12.75" customHeight="1">
      <c r="A329" s="747"/>
      <c r="B329" s="578" t="s">
        <v>554</v>
      </c>
      <c r="C329" s="575"/>
      <c r="D329" s="575"/>
      <c r="E329" s="575"/>
      <c r="F329" s="575"/>
      <c r="G329" s="575"/>
      <c r="H329" s="575"/>
      <c r="I329" s="575"/>
      <c r="J329" s="575"/>
      <c r="K329" s="575"/>
      <c r="L329" s="601">
        <f t="shared" si="24"/>
        <v>0</v>
      </c>
      <c r="M329" s="11"/>
    </row>
    <row r="330" spans="1:13" ht="12.75" customHeight="1">
      <c r="A330" s="743" t="s">
        <v>613</v>
      </c>
      <c r="B330" s="576" t="s">
        <v>574</v>
      </c>
      <c r="C330" s="575"/>
      <c r="D330" s="575"/>
      <c r="E330" s="575"/>
      <c r="F330" s="575"/>
      <c r="G330" s="575"/>
      <c r="H330" s="575"/>
      <c r="I330" s="575"/>
      <c r="J330" s="575"/>
      <c r="K330" s="575"/>
      <c r="L330" s="601">
        <f t="shared" si="24"/>
        <v>0</v>
      </c>
      <c r="M330" s="11"/>
    </row>
    <row r="331" spans="1:13" ht="12.75" customHeight="1">
      <c r="A331" s="746"/>
      <c r="B331" s="578" t="s">
        <v>100</v>
      </c>
      <c r="C331" s="575"/>
      <c r="D331" s="575"/>
      <c r="E331" s="575"/>
      <c r="F331" s="575"/>
      <c r="G331" s="575"/>
      <c r="H331" s="575"/>
      <c r="I331" s="575"/>
      <c r="J331" s="575"/>
      <c r="K331" s="575"/>
      <c r="L331" s="601">
        <f t="shared" si="24"/>
        <v>0</v>
      </c>
      <c r="M331" s="11"/>
    </row>
    <row r="332" spans="1:13" ht="12.75" customHeight="1" thickBot="1">
      <c r="A332" s="746"/>
      <c r="B332" s="588" t="s">
        <v>554</v>
      </c>
      <c r="C332" s="589"/>
      <c r="D332" s="589"/>
      <c r="E332" s="589"/>
      <c r="F332" s="589"/>
      <c r="G332" s="589"/>
      <c r="H332" s="589"/>
      <c r="I332" s="589"/>
      <c r="J332" s="589"/>
      <c r="K332" s="589"/>
      <c r="L332" s="601">
        <f t="shared" si="24"/>
        <v>0</v>
      </c>
      <c r="M332" s="11"/>
    </row>
    <row r="333" spans="1:13" ht="12.75" customHeight="1" thickBot="1">
      <c r="A333" s="591" t="s">
        <v>44</v>
      </c>
      <c r="B333" s="592"/>
      <c r="C333" s="593">
        <f>SUM(C321:C332)</f>
        <v>0</v>
      </c>
      <c r="D333" s="593">
        <f aca="true" t="shared" si="25" ref="D333:K333">SUM(D321:D332)</f>
        <v>0</v>
      </c>
      <c r="E333" s="593">
        <f t="shared" si="25"/>
        <v>0</v>
      </c>
      <c r="F333" s="593">
        <f t="shared" si="25"/>
        <v>0</v>
      </c>
      <c r="G333" s="593">
        <f t="shared" si="25"/>
        <v>0</v>
      </c>
      <c r="H333" s="593">
        <f t="shared" si="25"/>
        <v>0</v>
      </c>
      <c r="I333" s="593">
        <f t="shared" si="25"/>
        <v>0</v>
      </c>
      <c r="J333" s="593">
        <f t="shared" si="25"/>
        <v>0</v>
      </c>
      <c r="K333" s="593">
        <f t="shared" si="25"/>
        <v>0</v>
      </c>
      <c r="L333" s="601">
        <f t="shared" si="24"/>
        <v>0</v>
      </c>
      <c r="M333" s="11"/>
    </row>
    <row r="334" spans="1:13" ht="12.75" customHeight="1">
      <c r="A334" s="583" t="s">
        <v>196</v>
      </c>
      <c r="B334" s="583"/>
      <c r="C334" s="584"/>
      <c r="D334" s="584"/>
      <c r="E334" s="584"/>
      <c r="F334" s="584"/>
      <c r="G334" s="584"/>
      <c r="H334" s="584"/>
      <c r="I334" s="584"/>
      <c r="J334" s="584"/>
      <c r="K334" s="584"/>
      <c r="L334" s="601">
        <f t="shared" si="24"/>
        <v>0</v>
      </c>
      <c r="M334" s="11"/>
    </row>
    <row r="335" spans="1:13" ht="12.75" customHeight="1">
      <c r="A335" s="743" t="s">
        <v>197</v>
      </c>
      <c r="B335" s="576" t="s">
        <v>578</v>
      </c>
      <c r="C335" s="575"/>
      <c r="D335" s="575"/>
      <c r="E335" s="575"/>
      <c r="F335" s="575"/>
      <c r="G335" s="575"/>
      <c r="H335" s="575"/>
      <c r="I335" s="575"/>
      <c r="J335" s="575"/>
      <c r="K335" s="575"/>
      <c r="L335" s="601">
        <f t="shared" si="24"/>
        <v>0</v>
      </c>
      <c r="M335" s="11"/>
    </row>
    <row r="336" spans="1:13" ht="12.75" customHeight="1">
      <c r="A336" s="744"/>
      <c r="B336" s="578" t="s">
        <v>100</v>
      </c>
      <c r="C336" s="575"/>
      <c r="D336" s="575"/>
      <c r="E336" s="575"/>
      <c r="F336" s="575"/>
      <c r="G336" s="575"/>
      <c r="H336" s="575"/>
      <c r="I336" s="575"/>
      <c r="J336" s="575"/>
      <c r="K336" s="575"/>
      <c r="L336" s="601">
        <f t="shared" si="24"/>
        <v>0</v>
      </c>
      <c r="M336" s="11"/>
    </row>
    <row r="337" spans="1:13" ht="12.75" customHeight="1">
      <c r="A337" s="745"/>
      <c r="B337" s="578" t="s">
        <v>554</v>
      </c>
      <c r="C337" s="575"/>
      <c r="D337" s="575"/>
      <c r="E337" s="575"/>
      <c r="F337" s="575"/>
      <c r="G337" s="575"/>
      <c r="H337" s="575"/>
      <c r="I337" s="575"/>
      <c r="J337" s="575"/>
      <c r="K337" s="575"/>
      <c r="L337" s="601">
        <f t="shared" si="24"/>
        <v>0</v>
      </c>
      <c r="M337" s="11"/>
    </row>
    <row r="338" spans="1:13" ht="12.75" customHeight="1">
      <c r="A338" s="743" t="s">
        <v>179</v>
      </c>
      <c r="B338" s="576" t="s">
        <v>574</v>
      </c>
      <c r="C338" s="575"/>
      <c r="D338" s="575"/>
      <c r="E338" s="575"/>
      <c r="F338" s="575"/>
      <c r="G338" s="575"/>
      <c r="H338" s="575"/>
      <c r="I338" s="575"/>
      <c r="J338" s="575"/>
      <c r="K338" s="575"/>
      <c r="L338" s="601">
        <f t="shared" si="24"/>
        <v>0</v>
      </c>
      <c r="M338" s="11"/>
    </row>
    <row r="339" spans="1:13" ht="12.75" customHeight="1">
      <c r="A339" s="744"/>
      <c r="B339" s="578" t="s">
        <v>100</v>
      </c>
      <c r="C339" s="575"/>
      <c r="D339" s="575"/>
      <c r="E339" s="575"/>
      <c r="F339" s="575"/>
      <c r="G339" s="575"/>
      <c r="H339" s="575"/>
      <c r="I339" s="575"/>
      <c r="J339" s="575"/>
      <c r="K339" s="575"/>
      <c r="L339" s="601">
        <f t="shared" si="24"/>
        <v>0</v>
      </c>
      <c r="M339" s="11"/>
    </row>
    <row r="340" spans="1:13" ht="12.75" customHeight="1">
      <c r="A340" s="745"/>
      <c r="B340" s="578" t="s">
        <v>554</v>
      </c>
      <c r="C340" s="575"/>
      <c r="D340" s="575"/>
      <c r="E340" s="575"/>
      <c r="F340" s="575"/>
      <c r="G340" s="575"/>
      <c r="H340" s="575"/>
      <c r="I340" s="575"/>
      <c r="J340" s="575"/>
      <c r="K340" s="575"/>
      <c r="L340" s="601">
        <f t="shared" si="24"/>
        <v>0</v>
      </c>
      <c r="M340" s="11"/>
    </row>
    <row r="341" spans="1:13" ht="12.75" customHeight="1">
      <c r="A341" s="743" t="s">
        <v>614</v>
      </c>
      <c r="B341" s="576" t="s">
        <v>574</v>
      </c>
      <c r="C341" s="575"/>
      <c r="D341" s="575"/>
      <c r="E341" s="575"/>
      <c r="F341" s="575"/>
      <c r="G341" s="575"/>
      <c r="H341" s="575"/>
      <c r="I341" s="575"/>
      <c r="J341" s="575"/>
      <c r="K341" s="575"/>
      <c r="L341" s="601">
        <f t="shared" si="24"/>
        <v>0</v>
      </c>
      <c r="M341" s="11"/>
    </row>
    <row r="342" spans="1:13" ht="12.75" customHeight="1">
      <c r="A342" s="744"/>
      <c r="B342" s="578" t="s">
        <v>100</v>
      </c>
      <c r="C342" s="575"/>
      <c r="D342" s="575"/>
      <c r="E342" s="575"/>
      <c r="F342" s="575"/>
      <c r="G342" s="575"/>
      <c r="H342" s="575"/>
      <c r="I342" s="575"/>
      <c r="J342" s="575"/>
      <c r="K342" s="575"/>
      <c r="L342" s="601">
        <f t="shared" si="24"/>
        <v>0</v>
      </c>
      <c r="M342" s="11"/>
    </row>
    <row r="343" spans="1:13" ht="12.75" customHeight="1">
      <c r="A343" s="745"/>
      <c r="B343" s="578" t="s">
        <v>554</v>
      </c>
      <c r="C343" s="575"/>
      <c r="D343" s="575"/>
      <c r="E343" s="575"/>
      <c r="F343" s="575"/>
      <c r="G343" s="575"/>
      <c r="H343" s="575"/>
      <c r="I343" s="575"/>
      <c r="J343" s="575"/>
      <c r="K343" s="575"/>
      <c r="L343" s="601">
        <f t="shared" si="24"/>
        <v>0</v>
      </c>
      <c r="M343" s="11"/>
    </row>
    <row r="344" spans="1:13" ht="12.75" customHeight="1">
      <c r="A344" s="743" t="s">
        <v>199</v>
      </c>
      <c r="B344" s="576" t="s">
        <v>574</v>
      </c>
      <c r="C344" s="575"/>
      <c r="D344" s="575"/>
      <c r="E344" s="575"/>
      <c r="F344" s="575"/>
      <c r="G344" s="575"/>
      <c r="H344" s="575"/>
      <c r="I344" s="575"/>
      <c r="J344" s="575"/>
      <c r="K344" s="575"/>
      <c r="L344" s="601">
        <f t="shared" si="24"/>
        <v>0</v>
      </c>
      <c r="M344" s="11"/>
    </row>
    <row r="345" spans="1:13" ht="12.75" customHeight="1">
      <c r="A345" s="744"/>
      <c r="B345" s="578" t="s">
        <v>100</v>
      </c>
      <c r="C345" s="575"/>
      <c r="D345" s="575"/>
      <c r="E345" s="575"/>
      <c r="F345" s="575"/>
      <c r="G345" s="575"/>
      <c r="H345" s="575"/>
      <c r="I345" s="575"/>
      <c r="J345" s="575"/>
      <c r="K345" s="575"/>
      <c r="L345" s="601">
        <f t="shared" si="24"/>
        <v>0</v>
      </c>
      <c r="M345" s="11"/>
    </row>
    <row r="346" spans="1:13" ht="12.75" customHeight="1">
      <c r="A346" s="745"/>
      <c r="B346" s="578" t="s">
        <v>554</v>
      </c>
      <c r="C346" s="575"/>
      <c r="D346" s="575"/>
      <c r="E346" s="575"/>
      <c r="F346" s="575"/>
      <c r="G346" s="575"/>
      <c r="H346" s="575"/>
      <c r="I346" s="575"/>
      <c r="J346" s="575"/>
      <c r="K346" s="575"/>
      <c r="L346" s="601">
        <f t="shared" si="24"/>
        <v>0</v>
      </c>
      <c r="M346" s="11"/>
    </row>
    <row r="347" spans="1:13" ht="12.75" customHeight="1">
      <c r="A347" s="743" t="s">
        <v>157</v>
      </c>
      <c r="B347" s="576" t="s">
        <v>574</v>
      </c>
      <c r="C347" s="575"/>
      <c r="D347" s="575"/>
      <c r="E347" s="575"/>
      <c r="F347" s="575"/>
      <c r="G347" s="575"/>
      <c r="H347" s="575"/>
      <c r="I347" s="575"/>
      <c r="J347" s="575"/>
      <c r="K347" s="575"/>
      <c r="L347" s="601">
        <f t="shared" si="24"/>
        <v>0</v>
      </c>
      <c r="M347" s="11"/>
    </row>
    <row r="348" spans="1:13" ht="12.75" customHeight="1">
      <c r="A348" s="744"/>
      <c r="B348" s="578" t="s">
        <v>100</v>
      </c>
      <c r="C348" s="575"/>
      <c r="D348" s="575"/>
      <c r="E348" s="575"/>
      <c r="F348" s="575"/>
      <c r="G348" s="575"/>
      <c r="H348" s="575"/>
      <c r="I348" s="575"/>
      <c r="J348" s="575"/>
      <c r="K348" s="575"/>
      <c r="L348" s="601">
        <f t="shared" si="24"/>
        <v>0</v>
      </c>
      <c r="M348" s="11"/>
    </row>
    <row r="349" spans="1:13" ht="12.75" customHeight="1">
      <c r="A349" s="745"/>
      <c r="B349" s="578" t="s">
        <v>554</v>
      </c>
      <c r="C349" s="575"/>
      <c r="D349" s="575"/>
      <c r="E349" s="575"/>
      <c r="F349" s="575"/>
      <c r="G349" s="575"/>
      <c r="H349" s="575"/>
      <c r="I349" s="575"/>
      <c r="J349" s="575"/>
      <c r="K349" s="575"/>
      <c r="L349" s="601">
        <f t="shared" si="24"/>
        <v>0</v>
      </c>
      <c r="M349" s="11"/>
    </row>
    <row r="350" spans="1:13" ht="12.75" customHeight="1">
      <c r="A350" s="743" t="s">
        <v>637</v>
      </c>
      <c r="B350" s="576" t="s">
        <v>574</v>
      </c>
      <c r="C350" s="575"/>
      <c r="D350" s="575"/>
      <c r="E350" s="575"/>
      <c r="F350" s="575"/>
      <c r="G350" s="575"/>
      <c r="H350" s="575"/>
      <c r="I350" s="575"/>
      <c r="J350" s="575"/>
      <c r="K350" s="575"/>
      <c r="L350" s="601">
        <f t="shared" si="24"/>
        <v>0</v>
      </c>
      <c r="M350" s="11"/>
    </row>
    <row r="351" spans="1:13" ht="12.75" customHeight="1">
      <c r="A351" s="744"/>
      <c r="B351" s="578" t="s">
        <v>100</v>
      </c>
      <c r="C351" s="575"/>
      <c r="D351" s="575"/>
      <c r="E351" s="575"/>
      <c r="F351" s="575"/>
      <c r="G351" s="575"/>
      <c r="H351" s="575"/>
      <c r="I351" s="575"/>
      <c r="J351" s="575"/>
      <c r="K351" s="575"/>
      <c r="L351" s="601">
        <f t="shared" si="24"/>
        <v>0</v>
      </c>
      <c r="M351" s="11"/>
    </row>
    <row r="352" spans="1:13" ht="12.75" customHeight="1" thickBot="1">
      <c r="A352" s="744"/>
      <c r="B352" s="588" t="s">
        <v>554</v>
      </c>
      <c r="C352" s="589"/>
      <c r="D352" s="589"/>
      <c r="E352" s="589"/>
      <c r="F352" s="589"/>
      <c r="G352" s="589"/>
      <c r="H352" s="589"/>
      <c r="I352" s="589"/>
      <c r="J352" s="589"/>
      <c r="K352" s="589"/>
      <c r="L352" s="601">
        <f t="shared" si="24"/>
        <v>0</v>
      </c>
      <c r="M352" s="11"/>
    </row>
    <row r="353" spans="1:13" ht="12.75" customHeight="1" thickBot="1">
      <c r="A353" s="594" t="s">
        <v>44</v>
      </c>
      <c r="B353" s="638"/>
      <c r="C353" s="593">
        <f>SUM(C335:C352)</f>
        <v>0</v>
      </c>
      <c r="D353" s="593">
        <f aca="true" t="shared" si="26" ref="D353:K353">SUM(D335:D352)</f>
        <v>0</v>
      </c>
      <c r="E353" s="593">
        <f t="shared" si="26"/>
        <v>0</v>
      </c>
      <c r="F353" s="593">
        <f t="shared" si="26"/>
        <v>0</v>
      </c>
      <c r="G353" s="593">
        <f t="shared" si="26"/>
        <v>0</v>
      </c>
      <c r="H353" s="593">
        <f t="shared" si="26"/>
        <v>0</v>
      </c>
      <c r="I353" s="593">
        <f t="shared" si="26"/>
        <v>0</v>
      </c>
      <c r="J353" s="593">
        <f t="shared" si="26"/>
        <v>0</v>
      </c>
      <c r="K353" s="593">
        <f t="shared" si="26"/>
        <v>0</v>
      </c>
      <c r="L353" s="601">
        <f t="shared" si="24"/>
        <v>0</v>
      </c>
      <c r="M353" s="11"/>
    </row>
    <row r="354" spans="1:13" ht="27.75" customHeight="1">
      <c r="A354" s="628" t="s">
        <v>201</v>
      </c>
      <c r="B354" s="633"/>
      <c r="C354" s="584"/>
      <c r="D354" s="584"/>
      <c r="E354" s="584"/>
      <c r="F354" s="584"/>
      <c r="G354" s="584"/>
      <c r="H354" s="584"/>
      <c r="I354" s="584"/>
      <c r="J354" s="584"/>
      <c r="K354" s="584"/>
      <c r="L354" s="601">
        <f t="shared" si="24"/>
        <v>0</v>
      </c>
      <c r="M354" s="11"/>
    </row>
    <row r="355" spans="1:13" ht="12.75" customHeight="1">
      <c r="A355" s="743" t="s">
        <v>179</v>
      </c>
      <c r="B355" s="576" t="s">
        <v>578</v>
      </c>
      <c r="C355" s="575"/>
      <c r="D355" s="575"/>
      <c r="E355" s="575"/>
      <c r="F355" s="575"/>
      <c r="G355" s="575"/>
      <c r="H355" s="575"/>
      <c r="I355" s="575"/>
      <c r="J355" s="575"/>
      <c r="K355" s="575"/>
      <c r="L355" s="601">
        <f t="shared" si="24"/>
        <v>0</v>
      </c>
      <c r="M355" s="11"/>
    </row>
    <row r="356" spans="1:13" ht="12.75" customHeight="1">
      <c r="A356" s="744"/>
      <c r="B356" s="578" t="s">
        <v>100</v>
      </c>
      <c r="C356" s="575"/>
      <c r="D356" s="575"/>
      <c r="E356" s="575"/>
      <c r="F356" s="575"/>
      <c r="G356" s="575"/>
      <c r="H356" s="575"/>
      <c r="I356" s="575"/>
      <c r="J356" s="575"/>
      <c r="K356" s="575"/>
      <c r="L356" s="601">
        <f t="shared" si="24"/>
        <v>0</v>
      </c>
      <c r="M356" s="11"/>
    </row>
    <row r="357" spans="1:13" ht="12.75" customHeight="1">
      <c r="A357" s="745"/>
      <c r="B357" s="578" t="s">
        <v>554</v>
      </c>
      <c r="C357" s="575"/>
      <c r="D357" s="575"/>
      <c r="E357" s="575"/>
      <c r="F357" s="575"/>
      <c r="G357" s="575"/>
      <c r="H357" s="575"/>
      <c r="I357" s="575"/>
      <c r="J357" s="575"/>
      <c r="K357" s="575"/>
      <c r="L357" s="601">
        <f t="shared" si="24"/>
        <v>0</v>
      </c>
      <c r="M357" s="11"/>
    </row>
    <row r="358" spans="1:13" ht="12.75" customHeight="1">
      <c r="A358" s="743" t="s">
        <v>182</v>
      </c>
      <c r="B358" s="576" t="s">
        <v>574</v>
      </c>
      <c r="C358" s="575"/>
      <c r="D358" s="575"/>
      <c r="E358" s="575"/>
      <c r="F358" s="575"/>
      <c r="G358" s="575"/>
      <c r="H358" s="575"/>
      <c r="I358" s="575"/>
      <c r="J358" s="575"/>
      <c r="K358" s="575"/>
      <c r="L358" s="601">
        <f t="shared" si="24"/>
        <v>0</v>
      </c>
      <c r="M358" s="11"/>
    </row>
    <row r="359" spans="1:13" ht="12.75" customHeight="1">
      <c r="A359" s="744"/>
      <c r="B359" s="578" t="s">
        <v>100</v>
      </c>
      <c r="C359" s="575"/>
      <c r="D359" s="575"/>
      <c r="E359" s="575"/>
      <c r="F359" s="575"/>
      <c r="G359" s="575"/>
      <c r="H359" s="575"/>
      <c r="I359" s="575"/>
      <c r="J359" s="575"/>
      <c r="K359" s="575"/>
      <c r="L359" s="601">
        <f t="shared" si="24"/>
        <v>0</v>
      </c>
      <c r="M359" s="11"/>
    </row>
    <row r="360" spans="1:13" ht="12.75" customHeight="1">
      <c r="A360" s="745"/>
      <c r="B360" s="578" t="s">
        <v>554</v>
      </c>
      <c r="C360" s="575"/>
      <c r="D360" s="575"/>
      <c r="E360" s="575"/>
      <c r="F360" s="575"/>
      <c r="G360" s="575"/>
      <c r="H360" s="575"/>
      <c r="I360" s="575"/>
      <c r="J360" s="575"/>
      <c r="K360" s="575"/>
      <c r="L360" s="601">
        <f t="shared" si="24"/>
        <v>0</v>
      </c>
      <c r="M360" s="11"/>
    </row>
    <row r="361" spans="1:13" ht="12.75" customHeight="1">
      <c r="A361" s="743" t="s">
        <v>203</v>
      </c>
      <c r="B361" s="576" t="s">
        <v>574</v>
      </c>
      <c r="C361" s="575"/>
      <c r="D361" s="575"/>
      <c r="E361" s="575"/>
      <c r="F361" s="575"/>
      <c r="G361" s="575"/>
      <c r="H361" s="575"/>
      <c r="I361" s="575"/>
      <c r="J361" s="575"/>
      <c r="K361" s="575"/>
      <c r="L361" s="601">
        <f t="shared" si="24"/>
        <v>0</v>
      </c>
      <c r="M361" s="11"/>
    </row>
    <row r="362" spans="1:13" ht="12.75" customHeight="1">
      <c r="A362" s="744"/>
      <c r="B362" s="578" t="s">
        <v>100</v>
      </c>
      <c r="C362" s="575"/>
      <c r="D362" s="575"/>
      <c r="E362" s="575"/>
      <c r="F362" s="575"/>
      <c r="G362" s="575"/>
      <c r="H362" s="575"/>
      <c r="I362" s="575"/>
      <c r="J362" s="575"/>
      <c r="K362" s="575"/>
      <c r="L362" s="601">
        <f t="shared" si="24"/>
        <v>0</v>
      </c>
      <c r="M362" s="11"/>
    </row>
    <row r="363" spans="1:13" ht="12.75" customHeight="1" thickBot="1">
      <c r="A363" s="744"/>
      <c r="B363" s="588" t="s">
        <v>554</v>
      </c>
      <c r="C363" s="589"/>
      <c r="D363" s="589"/>
      <c r="E363" s="589"/>
      <c r="F363" s="589"/>
      <c r="G363" s="589"/>
      <c r="H363" s="589"/>
      <c r="I363" s="589"/>
      <c r="J363" s="589"/>
      <c r="K363" s="589"/>
      <c r="L363" s="601">
        <f t="shared" si="24"/>
        <v>0</v>
      </c>
      <c r="M363" s="11"/>
    </row>
    <row r="364" spans="1:13" ht="12.75" customHeight="1" thickBot="1">
      <c r="A364" s="591" t="s">
        <v>213</v>
      </c>
      <c r="B364" s="592"/>
      <c r="C364" s="593">
        <f>SUM(C355:C363)</f>
        <v>0</v>
      </c>
      <c r="D364" s="593">
        <f aca="true" t="shared" si="27" ref="D364:K364">SUM(D355:D363)</f>
        <v>0</v>
      </c>
      <c r="E364" s="593">
        <f t="shared" si="27"/>
        <v>0</v>
      </c>
      <c r="F364" s="593">
        <f t="shared" si="27"/>
        <v>0</v>
      </c>
      <c r="G364" s="593">
        <f t="shared" si="27"/>
        <v>0</v>
      </c>
      <c r="H364" s="593">
        <f t="shared" si="27"/>
        <v>0</v>
      </c>
      <c r="I364" s="593">
        <f t="shared" si="27"/>
        <v>0</v>
      </c>
      <c r="J364" s="593">
        <f t="shared" si="27"/>
        <v>0</v>
      </c>
      <c r="K364" s="593">
        <f t="shared" si="27"/>
        <v>0</v>
      </c>
      <c r="L364" s="601">
        <f t="shared" si="24"/>
        <v>0</v>
      </c>
      <c r="M364" s="11"/>
    </row>
    <row r="365" spans="1:13" ht="12.75" customHeight="1">
      <c r="A365" s="583"/>
      <c r="B365" s="583"/>
      <c r="C365" s="584"/>
      <c r="D365" s="584"/>
      <c r="E365" s="584"/>
      <c r="F365" s="584"/>
      <c r="G365" s="584"/>
      <c r="H365" s="584"/>
      <c r="I365" s="584"/>
      <c r="J365" s="584"/>
      <c r="K365" s="584"/>
      <c r="L365" s="584"/>
      <c r="M365" s="11"/>
    </row>
    <row r="366" spans="1:13" ht="12.75" customHeight="1">
      <c r="A366" s="636"/>
      <c r="B366" s="636"/>
      <c r="C366" s="575"/>
      <c r="D366" s="575"/>
      <c r="E366" s="575"/>
      <c r="F366" s="575"/>
      <c r="G366" s="575"/>
      <c r="H366" s="575"/>
      <c r="I366" s="575"/>
      <c r="J366" s="575"/>
      <c r="K366" s="575"/>
      <c r="L366" s="575"/>
      <c r="M366" s="11"/>
    </row>
    <row r="367" spans="1:13" ht="12.75" customHeight="1">
      <c r="A367" s="636"/>
      <c r="B367" s="636"/>
      <c r="C367" s="575"/>
      <c r="D367" s="575"/>
      <c r="E367" s="575"/>
      <c r="F367" s="575"/>
      <c r="G367" s="575"/>
      <c r="H367" s="575"/>
      <c r="I367" s="575"/>
      <c r="J367" s="575"/>
      <c r="K367" s="575"/>
      <c r="L367" s="575"/>
      <c r="M367" s="11"/>
    </row>
    <row r="368" spans="1:13" ht="12.75" customHeight="1">
      <c r="A368" s="636"/>
      <c r="B368" s="636"/>
      <c r="C368" s="575"/>
      <c r="D368" s="575"/>
      <c r="E368" s="575"/>
      <c r="F368" s="575"/>
      <c r="G368" s="575"/>
      <c r="H368" s="575"/>
      <c r="I368" s="575"/>
      <c r="J368" s="575"/>
      <c r="K368" s="575"/>
      <c r="L368" s="575"/>
      <c r="M368" s="11"/>
    </row>
    <row r="369" spans="1:13" ht="12.75" customHeight="1">
      <c r="A369" s="636"/>
      <c r="B369" s="636"/>
      <c r="C369" s="575"/>
      <c r="D369" s="575"/>
      <c r="E369" s="575"/>
      <c r="F369" s="575"/>
      <c r="G369" s="575"/>
      <c r="H369" s="575"/>
      <c r="I369" s="575"/>
      <c r="J369" s="575"/>
      <c r="K369" s="575"/>
      <c r="L369" s="575"/>
      <c r="M369" s="11"/>
    </row>
    <row r="370" spans="1:13" ht="12.75" customHeight="1">
      <c r="A370" s="636"/>
      <c r="B370" s="636"/>
      <c r="C370" s="575"/>
      <c r="D370" s="575"/>
      <c r="E370" s="575"/>
      <c r="F370" s="575"/>
      <c r="G370" s="575"/>
      <c r="H370" s="575"/>
      <c r="I370" s="575"/>
      <c r="J370" s="575"/>
      <c r="K370" s="575"/>
      <c r="L370" s="575"/>
      <c r="M370" s="11"/>
    </row>
    <row r="371" spans="1:13" ht="12.75" customHeight="1">
      <c r="A371" s="636"/>
      <c r="B371" s="636"/>
      <c r="C371" s="575"/>
      <c r="D371" s="575"/>
      <c r="E371" s="575"/>
      <c r="F371" s="575"/>
      <c r="G371" s="575"/>
      <c r="H371" s="575"/>
      <c r="I371" s="575"/>
      <c r="J371" s="575"/>
      <c r="K371" s="575"/>
      <c r="L371" s="575"/>
      <c r="M371" s="11"/>
    </row>
    <row r="372" spans="1:13" ht="12.75" customHeight="1">
      <c r="A372" s="636"/>
      <c r="B372" s="636"/>
      <c r="C372" s="575"/>
      <c r="D372" s="575"/>
      <c r="E372" s="575"/>
      <c r="F372" s="575"/>
      <c r="G372" s="575"/>
      <c r="H372" s="575"/>
      <c r="I372" s="575"/>
      <c r="J372" s="575"/>
      <c r="K372" s="575"/>
      <c r="L372" s="575"/>
      <c r="M372" s="11"/>
    </row>
    <row r="373" spans="1:13" ht="12.75" customHeight="1">
      <c r="A373" s="636"/>
      <c r="B373" s="636"/>
      <c r="C373" s="575"/>
      <c r="D373" s="575"/>
      <c r="E373" s="575"/>
      <c r="F373" s="575"/>
      <c r="G373" s="575"/>
      <c r="H373" s="575"/>
      <c r="I373" s="575"/>
      <c r="J373" s="575"/>
      <c r="K373" s="575"/>
      <c r="L373" s="575"/>
      <c r="M373" s="11"/>
    </row>
    <row r="374" spans="1:13" ht="12.75" customHeight="1">
      <c r="A374" s="636"/>
      <c r="B374" s="636"/>
      <c r="C374" s="575"/>
      <c r="D374" s="575"/>
      <c r="E374" s="575"/>
      <c r="F374" s="575"/>
      <c r="G374" s="575"/>
      <c r="H374" s="575"/>
      <c r="I374" s="575"/>
      <c r="J374" s="575"/>
      <c r="K374" s="575"/>
      <c r="L374" s="575"/>
      <c r="M374" s="11"/>
    </row>
    <row r="375" spans="1:13" ht="12.75" customHeight="1">
      <c r="A375" s="636"/>
      <c r="B375" s="636"/>
      <c r="C375" s="575"/>
      <c r="D375" s="575"/>
      <c r="E375" s="575"/>
      <c r="F375" s="575"/>
      <c r="G375" s="575"/>
      <c r="H375" s="575"/>
      <c r="I375" s="575"/>
      <c r="J375" s="575"/>
      <c r="K375" s="575"/>
      <c r="L375" s="575"/>
      <c r="M375" s="11"/>
    </row>
    <row r="376" spans="1:13" ht="12.75" customHeight="1">
      <c r="A376" s="636"/>
      <c r="B376" s="636"/>
      <c r="C376" s="575"/>
      <c r="D376" s="575"/>
      <c r="E376" s="575"/>
      <c r="F376" s="575"/>
      <c r="G376" s="575"/>
      <c r="H376" s="575"/>
      <c r="I376" s="575"/>
      <c r="J376" s="575"/>
      <c r="K376" s="575"/>
      <c r="L376" s="575"/>
      <c r="M376" s="11"/>
    </row>
    <row r="377" spans="1:13" ht="12.75" customHeight="1">
      <c r="A377" s="636"/>
      <c r="B377" s="636"/>
      <c r="C377" s="575"/>
      <c r="D377" s="575"/>
      <c r="E377" s="575"/>
      <c r="F377" s="575"/>
      <c r="G377" s="575"/>
      <c r="H377" s="575"/>
      <c r="I377" s="575"/>
      <c r="J377" s="575"/>
      <c r="K377" s="575"/>
      <c r="L377" s="575"/>
      <c r="M377" s="11"/>
    </row>
    <row r="378" spans="1:13" ht="12.75" customHeight="1">
      <c r="A378" s="636"/>
      <c r="B378" s="636"/>
      <c r="C378" s="575"/>
      <c r="D378" s="575"/>
      <c r="E378" s="575"/>
      <c r="F378" s="575"/>
      <c r="G378" s="575"/>
      <c r="H378" s="575"/>
      <c r="I378" s="575"/>
      <c r="J378" s="575"/>
      <c r="K378" s="575"/>
      <c r="L378" s="575"/>
      <c r="M378" s="11"/>
    </row>
    <row r="379" spans="1:13" ht="12.75" customHeight="1">
      <c r="A379" s="636"/>
      <c r="B379" s="636"/>
      <c r="C379" s="575"/>
      <c r="D379" s="575"/>
      <c r="E379" s="575"/>
      <c r="F379" s="575"/>
      <c r="G379" s="575"/>
      <c r="H379" s="575"/>
      <c r="I379" s="575"/>
      <c r="J379" s="575"/>
      <c r="K379" s="575"/>
      <c r="L379" s="575"/>
      <c r="M379" s="11"/>
    </row>
    <row r="380" spans="1:13" ht="12.75" customHeight="1">
      <c r="A380" s="636"/>
      <c r="B380" s="636"/>
      <c r="C380" s="575"/>
      <c r="D380" s="575"/>
      <c r="E380" s="575"/>
      <c r="F380" s="575"/>
      <c r="G380" s="575"/>
      <c r="H380" s="575"/>
      <c r="I380" s="575"/>
      <c r="J380" s="575"/>
      <c r="K380" s="575"/>
      <c r="L380" s="575"/>
      <c r="M380" s="11"/>
    </row>
    <row r="381" spans="1:13" ht="12.75" customHeight="1">
      <c r="A381" s="636"/>
      <c r="B381" s="636"/>
      <c r="C381" s="575"/>
      <c r="D381" s="575"/>
      <c r="E381" s="575"/>
      <c r="F381" s="575"/>
      <c r="G381" s="575"/>
      <c r="H381" s="575"/>
      <c r="I381" s="575"/>
      <c r="J381" s="575"/>
      <c r="K381" s="575"/>
      <c r="L381" s="575"/>
      <c r="M381" s="11"/>
    </row>
    <row r="382" spans="1:13" ht="12.75" customHeight="1">
      <c r="A382" s="636"/>
      <c r="B382" s="636"/>
      <c r="C382" s="575"/>
      <c r="D382" s="575"/>
      <c r="E382" s="575"/>
      <c r="F382" s="575"/>
      <c r="G382" s="575"/>
      <c r="H382" s="575"/>
      <c r="I382" s="575"/>
      <c r="J382" s="575"/>
      <c r="K382" s="575"/>
      <c r="L382" s="575"/>
      <c r="M382" s="11"/>
    </row>
    <row r="383" spans="1:13" ht="12.75" customHeight="1">
      <c r="A383" s="636"/>
      <c r="B383" s="636"/>
      <c r="C383" s="575"/>
      <c r="D383" s="575"/>
      <c r="E383" s="575"/>
      <c r="F383" s="575"/>
      <c r="G383" s="575"/>
      <c r="H383" s="575"/>
      <c r="I383" s="575"/>
      <c r="J383" s="575"/>
      <c r="K383" s="575"/>
      <c r="L383" s="575"/>
      <c r="M383" s="11"/>
    </row>
    <row r="384" spans="1:13" ht="12.75" customHeight="1">
      <c r="A384" s="636"/>
      <c r="B384" s="636"/>
      <c r="C384" s="575"/>
      <c r="D384" s="575"/>
      <c r="E384" s="575"/>
      <c r="F384" s="575"/>
      <c r="G384" s="575"/>
      <c r="H384" s="575"/>
      <c r="I384" s="575"/>
      <c r="J384" s="575"/>
      <c r="K384" s="575"/>
      <c r="L384" s="575"/>
      <c r="M384" s="11"/>
    </row>
    <row r="385" spans="1:13" ht="12.75" customHeight="1">
      <c r="A385" s="636"/>
      <c r="B385" s="636"/>
      <c r="C385" s="575"/>
      <c r="D385" s="575"/>
      <c r="E385" s="575"/>
      <c r="F385" s="575"/>
      <c r="G385" s="575"/>
      <c r="H385" s="575"/>
      <c r="I385" s="575"/>
      <c r="J385" s="575"/>
      <c r="K385" s="575"/>
      <c r="L385" s="575"/>
      <c r="M385" s="11"/>
    </row>
    <row r="386" spans="1:13" ht="12.75" customHeight="1">
      <c r="A386" s="636"/>
      <c r="B386" s="636"/>
      <c r="C386" s="575"/>
      <c r="D386" s="575"/>
      <c r="E386" s="575"/>
      <c r="F386" s="575"/>
      <c r="G386" s="575"/>
      <c r="H386" s="575"/>
      <c r="I386" s="575"/>
      <c r="J386" s="575"/>
      <c r="K386" s="575"/>
      <c r="L386" s="575"/>
      <c r="M386" s="11"/>
    </row>
    <row r="387" spans="1:13" ht="12.75" customHeight="1">
      <c r="A387" s="636"/>
      <c r="B387" s="636"/>
      <c r="C387" s="575"/>
      <c r="D387" s="575"/>
      <c r="E387" s="575"/>
      <c r="F387" s="575"/>
      <c r="G387" s="575"/>
      <c r="H387" s="575"/>
      <c r="I387" s="575"/>
      <c r="J387" s="575"/>
      <c r="K387" s="575"/>
      <c r="L387" s="575"/>
      <c r="M387" s="11"/>
    </row>
    <row r="388" spans="1:13" ht="12.75" customHeight="1">
      <c r="A388" s="636"/>
      <c r="B388" s="636"/>
      <c r="C388" s="575"/>
      <c r="D388" s="575"/>
      <c r="E388" s="575"/>
      <c r="F388" s="575"/>
      <c r="G388" s="575"/>
      <c r="H388" s="575"/>
      <c r="I388" s="575"/>
      <c r="J388" s="575"/>
      <c r="K388" s="575"/>
      <c r="L388" s="575"/>
      <c r="M388" s="11"/>
    </row>
    <row r="389" spans="1:13" ht="12.75" customHeight="1">
      <c r="A389" s="636"/>
      <c r="B389" s="636"/>
      <c r="C389" s="575"/>
      <c r="D389" s="575"/>
      <c r="E389" s="575"/>
      <c r="F389" s="575"/>
      <c r="G389" s="575"/>
      <c r="H389" s="575"/>
      <c r="I389" s="575"/>
      <c r="J389" s="575"/>
      <c r="K389" s="575"/>
      <c r="L389" s="575"/>
      <c r="M389" s="11"/>
    </row>
    <row r="390" spans="1:13" ht="12.75" customHeight="1">
      <c r="A390" s="636"/>
      <c r="B390" s="636"/>
      <c r="C390" s="575"/>
      <c r="D390" s="575"/>
      <c r="E390" s="575"/>
      <c r="F390" s="575"/>
      <c r="G390" s="575"/>
      <c r="H390" s="575"/>
      <c r="I390" s="575"/>
      <c r="J390" s="575"/>
      <c r="K390" s="575"/>
      <c r="L390" s="575"/>
      <c r="M390" s="11"/>
    </row>
    <row r="391" spans="1:13" ht="12.75" customHeight="1">
      <c r="A391" s="636"/>
      <c r="B391" s="636"/>
      <c r="C391" s="575"/>
      <c r="D391" s="575"/>
      <c r="E391" s="575"/>
      <c r="F391" s="575"/>
      <c r="G391" s="575"/>
      <c r="H391" s="575"/>
      <c r="I391" s="575"/>
      <c r="J391" s="575"/>
      <c r="K391" s="575"/>
      <c r="L391" s="575"/>
      <c r="M391" s="11"/>
    </row>
    <row r="392" spans="1:13" ht="12.75" customHeight="1">
      <c r="A392" s="636"/>
      <c r="B392" s="636"/>
      <c r="C392" s="575"/>
      <c r="D392" s="575"/>
      <c r="E392" s="575"/>
      <c r="F392" s="575"/>
      <c r="G392" s="575"/>
      <c r="H392" s="575"/>
      <c r="I392" s="575"/>
      <c r="J392" s="575"/>
      <c r="K392" s="575"/>
      <c r="L392" s="575"/>
      <c r="M392" s="11"/>
    </row>
    <row r="393" spans="1:13" ht="12.75" customHeight="1">
      <c r="A393" s="636"/>
      <c r="B393" s="636"/>
      <c r="C393" s="575"/>
      <c r="D393" s="575"/>
      <c r="E393" s="575"/>
      <c r="F393" s="575"/>
      <c r="G393" s="575"/>
      <c r="H393" s="575"/>
      <c r="I393" s="575"/>
      <c r="J393" s="575"/>
      <c r="K393" s="575"/>
      <c r="L393" s="575"/>
      <c r="M393" s="11"/>
    </row>
    <row r="394" spans="1:13" ht="12.75" customHeight="1">
      <c r="A394" s="636"/>
      <c r="B394" s="636"/>
      <c r="C394" s="575"/>
      <c r="D394" s="575"/>
      <c r="E394" s="575"/>
      <c r="F394" s="575"/>
      <c r="G394" s="575"/>
      <c r="H394" s="575"/>
      <c r="I394" s="575"/>
      <c r="J394" s="575"/>
      <c r="K394" s="575"/>
      <c r="L394" s="575"/>
      <c r="M394" s="11"/>
    </row>
    <row r="395" spans="1:13" ht="12.75" customHeight="1">
      <c r="A395" s="636"/>
      <c r="B395" s="636"/>
      <c r="C395" s="575"/>
      <c r="D395" s="575"/>
      <c r="E395" s="575"/>
      <c r="F395" s="575"/>
      <c r="G395" s="575"/>
      <c r="H395" s="575"/>
      <c r="I395" s="575"/>
      <c r="J395" s="575"/>
      <c r="K395" s="575"/>
      <c r="L395" s="575"/>
      <c r="M395" s="11"/>
    </row>
    <row r="396" spans="1:13" ht="12.75" customHeight="1">
      <c r="A396" s="636"/>
      <c r="B396" s="636"/>
      <c r="C396" s="575"/>
      <c r="D396" s="575"/>
      <c r="E396" s="575"/>
      <c r="F396" s="575"/>
      <c r="G396" s="575"/>
      <c r="H396" s="575"/>
      <c r="I396" s="575"/>
      <c r="J396" s="575"/>
      <c r="K396" s="575"/>
      <c r="L396" s="575"/>
      <c r="M396" s="11"/>
    </row>
    <row r="397" spans="1:13" ht="12.75" customHeight="1">
      <c r="A397" s="636"/>
      <c r="B397" s="636"/>
      <c r="C397" s="575"/>
      <c r="D397" s="575"/>
      <c r="E397" s="575"/>
      <c r="F397" s="575"/>
      <c r="G397" s="575"/>
      <c r="H397" s="575"/>
      <c r="I397" s="575"/>
      <c r="J397" s="575"/>
      <c r="K397" s="575"/>
      <c r="L397" s="575"/>
      <c r="M397" s="11"/>
    </row>
    <row r="398" spans="1:13" ht="12.75" customHeight="1">
      <c r="A398" s="636"/>
      <c r="B398" s="636"/>
      <c r="C398" s="575"/>
      <c r="D398" s="575"/>
      <c r="E398" s="575"/>
      <c r="F398" s="575"/>
      <c r="G398" s="575"/>
      <c r="H398" s="575"/>
      <c r="I398" s="575"/>
      <c r="J398" s="575"/>
      <c r="K398" s="575"/>
      <c r="L398" s="575"/>
      <c r="M398" s="11"/>
    </row>
    <row r="399" spans="1:13" ht="12.75" customHeight="1">
      <c r="A399" s="636"/>
      <c r="B399" s="636"/>
      <c r="C399" s="575"/>
      <c r="D399" s="575"/>
      <c r="E399" s="575"/>
      <c r="F399" s="575"/>
      <c r="G399" s="575"/>
      <c r="H399" s="575"/>
      <c r="I399" s="575"/>
      <c r="J399" s="575"/>
      <c r="K399" s="575"/>
      <c r="L399" s="575"/>
      <c r="M399" s="11"/>
    </row>
    <row r="400" spans="1:13" ht="12.75" customHeight="1">
      <c r="A400" s="636"/>
      <c r="B400" s="636"/>
      <c r="C400" s="575"/>
      <c r="D400" s="575"/>
      <c r="E400" s="575"/>
      <c r="F400" s="575"/>
      <c r="G400" s="575"/>
      <c r="H400" s="575"/>
      <c r="I400" s="575"/>
      <c r="J400" s="575"/>
      <c r="K400" s="575"/>
      <c r="L400" s="575"/>
      <c r="M400" s="11"/>
    </row>
    <row r="401" spans="1:13" ht="12.75" customHeight="1">
      <c r="A401" s="636"/>
      <c r="B401" s="636"/>
      <c r="C401" s="575"/>
      <c r="D401" s="575"/>
      <c r="E401" s="575"/>
      <c r="F401" s="575"/>
      <c r="G401" s="575"/>
      <c r="H401" s="575"/>
      <c r="I401" s="575"/>
      <c r="J401" s="575"/>
      <c r="K401" s="575"/>
      <c r="L401" s="575"/>
      <c r="M401" s="11"/>
    </row>
    <row r="402" spans="1:13" ht="12.75" customHeight="1">
      <c r="A402" s="636"/>
      <c r="B402" s="636"/>
      <c r="C402" s="575"/>
      <c r="D402" s="575"/>
      <c r="E402" s="575"/>
      <c r="F402" s="575"/>
      <c r="G402" s="575"/>
      <c r="H402" s="575"/>
      <c r="I402" s="575"/>
      <c r="J402" s="575"/>
      <c r="K402" s="575"/>
      <c r="L402" s="575"/>
      <c r="M402" s="11"/>
    </row>
    <row r="403" spans="1:13" ht="12.75" customHeight="1">
      <c r="A403" s="636"/>
      <c r="B403" s="636"/>
      <c r="C403" s="575"/>
      <c r="D403" s="575"/>
      <c r="E403" s="575"/>
      <c r="F403" s="575"/>
      <c r="G403" s="575"/>
      <c r="H403" s="575"/>
      <c r="I403" s="575"/>
      <c r="J403" s="575"/>
      <c r="K403" s="575"/>
      <c r="L403" s="575"/>
      <c r="M403" s="11"/>
    </row>
    <row r="404" spans="1:13" ht="12.75" customHeight="1">
      <c r="A404" s="636"/>
      <c r="B404" s="636"/>
      <c r="C404" s="575"/>
      <c r="D404" s="575"/>
      <c r="E404" s="575"/>
      <c r="F404" s="575"/>
      <c r="G404" s="575"/>
      <c r="H404" s="575"/>
      <c r="I404" s="575"/>
      <c r="J404" s="575"/>
      <c r="K404" s="575"/>
      <c r="L404" s="575"/>
      <c r="M404" s="11"/>
    </row>
    <row r="405" spans="1:13" ht="12.75" customHeight="1">
      <c r="A405" s="636"/>
      <c r="B405" s="636"/>
      <c r="C405" s="575"/>
      <c r="D405" s="575"/>
      <c r="E405" s="575"/>
      <c r="F405" s="575"/>
      <c r="G405" s="575"/>
      <c r="H405" s="575"/>
      <c r="I405" s="575"/>
      <c r="J405" s="575"/>
      <c r="K405" s="575"/>
      <c r="L405" s="575"/>
      <c r="M405" s="11"/>
    </row>
    <row r="406" spans="1:13" ht="12.75" customHeight="1">
      <c r="A406" s="636"/>
      <c r="B406" s="636"/>
      <c r="C406" s="575"/>
      <c r="D406" s="575"/>
      <c r="E406" s="575"/>
      <c r="F406" s="575"/>
      <c r="G406" s="575"/>
      <c r="H406" s="575"/>
      <c r="I406" s="575"/>
      <c r="J406" s="575"/>
      <c r="K406" s="575"/>
      <c r="L406" s="575"/>
      <c r="M406" s="11"/>
    </row>
    <row r="407" spans="1:13" ht="12.75" customHeight="1">
      <c r="A407" s="636"/>
      <c r="B407" s="636"/>
      <c r="C407" s="575"/>
      <c r="D407" s="575"/>
      <c r="E407" s="575"/>
      <c r="F407" s="575"/>
      <c r="G407" s="575"/>
      <c r="H407" s="575"/>
      <c r="I407" s="575"/>
      <c r="J407" s="575"/>
      <c r="K407" s="575"/>
      <c r="L407" s="575"/>
      <c r="M407" s="11"/>
    </row>
    <row r="408" spans="1:13" ht="12.75" customHeight="1">
      <c r="A408" s="636"/>
      <c r="B408" s="636"/>
      <c r="C408" s="575"/>
      <c r="D408" s="575"/>
      <c r="E408" s="575"/>
      <c r="F408" s="575"/>
      <c r="G408" s="575"/>
      <c r="H408" s="575"/>
      <c r="I408" s="575"/>
      <c r="J408" s="575"/>
      <c r="K408" s="575"/>
      <c r="L408" s="575"/>
      <c r="M408" s="11"/>
    </row>
    <row r="409" spans="1:13" ht="12.75" customHeight="1">
      <c r="A409" s="636"/>
      <c r="B409" s="636"/>
      <c r="C409" s="575"/>
      <c r="D409" s="575"/>
      <c r="E409" s="575"/>
      <c r="F409" s="575"/>
      <c r="G409" s="575"/>
      <c r="H409" s="575"/>
      <c r="I409" s="575"/>
      <c r="J409" s="575"/>
      <c r="K409" s="575"/>
      <c r="L409" s="575"/>
      <c r="M409" s="11"/>
    </row>
    <row r="410" spans="1:13" ht="12.75" customHeight="1">
      <c r="A410" s="636"/>
      <c r="B410" s="636"/>
      <c r="C410" s="575"/>
      <c r="D410" s="575"/>
      <c r="E410" s="575"/>
      <c r="F410" s="575"/>
      <c r="G410" s="575"/>
      <c r="H410" s="575"/>
      <c r="I410" s="575"/>
      <c r="J410" s="575"/>
      <c r="K410" s="575"/>
      <c r="L410" s="575"/>
      <c r="M410" s="11"/>
    </row>
    <row r="411" spans="1:13" ht="12.75" customHeight="1">
      <c r="A411" s="636"/>
      <c r="B411" s="636"/>
      <c r="C411" s="575"/>
      <c r="D411" s="575"/>
      <c r="E411" s="575"/>
      <c r="F411" s="575"/>
      <c r="G411" s="575"/>
      <c r="H411" s="575"/>
      <c r="I411" s="575"/>
      <c r="J411" s="575"/>
      <c r="K411" s="575"/>
      <c r="L411" s="575"/>
      <c r="M411" s="11"/>
    </row>
    <row r="412" spans="1:13" ht="12.75" customHeight="1">
      <c r="A412" s="636"/>
      <c r="B412" s="636"/>
      <c r="C412" s="575"/>
      <c r="D412" s="575"/>
      <c r="E412" s="575"/>
      <c r="F412" s="575"/>
      <c r="G412" s="575"/>
      <c r="H412" s="575"/>
      <c r="I412" s="575"/>
      <c r="J412" s="575"/>
      <c r="K412" s="575"/>
      <c r="L412" s="575"/>
      <c r="M412" s="11"/>
    </row>
    <row r="413" spans="1:13" ht="12.75" customHeight="1">
      <c r="A413" s="636"/>
      <c r="B413" s="636"/>
      <c r="C413" s="575"/>
      <c r="D413" s="575"/>
      <c r="E413" s="575"/>
      <c r="F413" s="575"/>
      <c r="G413" s="575"/>
      <c r="H413" s="575"/>
      <c r="I413" s="575"/>
      <c r="J413" s="575"/>
      <c r="K413" s="575"/>
      <c r="L413" s="575"/>
      <c r="M413" s="11"/>
    </row>
    <row r="414" spans="1:13" ht="12.75" customHeight="1">
      <c r="A414" s="636"/>
      <c r="B414" s="636"/>
      <c r="C414" s="575"/>
      <c r="D414" s="575"/>
      <c r="E414" s="575"/>
      <c r="F414" s="575"/>
      <c r="G414" s="575"/>
      <c r="H414" s="575"/>
      <c r="I414" s="575"/>
      <c r="J414" s="575"/>
      <c r="K414" s="575"/>
      <c r="L414" s="575"/>
      <c r="M414" s="11"/>
    </row>
    <row r="415" spans="1:13" ht="12.75" customHeight="1">
      <c r="A415" s="636"/>
      <c r="B415" s="636"/>
      <c r="C415" s="575"/>
      <c r="D415" s="575"/>
      <c r="E415" s="575"/>
      <c r="F415" s="575"/>
      <c r="G415" s="575"/>
      <c r="H415" s="575"/>
      <c r="I415" s="575"/>
      <c r="J415" s="575"/>
      <c r="K415" s="575"/>
      <c r="L415" s="575"/>
      <c r="M415" s="11"/>
    </row>
    <row r="416" spans="1:13" ht="12.75" customHeight="1">
      <c r="A416" s="636"/>
      <c r="B416" s="636"/>
      <c r="C416" s="575"/>
      <c r="D416" s="575"/>
      <c r="E416" s="575"/>
      <c r="F416" s="575"/>
      <c r="G416" s="575"/>
      <c r="H416" s="575"/>
      <c r="I416" s="575"/>
      <c r="J416" s="575"/>
      <c r="K416" s="575"/>
      <c r="L416" s="575"/>
      <c r="M416" s="11"/>
    </row>
    <row r="417" spans="1:13" ht="12.75" customHeight="1">
      <c r="A417" s="636"/>
      <c r="B417" s="636"/>
      <c r="C417" s="575"/>
      <c r="D417" s="575"/>
      <c r="E417" s="575"/>
      <c r="F417" s="575"/>
      <c r="G417" s="575"/>
      <c r="H417" s="575"/>
      <c r="I417" s="575"/>
      <c r="J417" s="575"/>
      <c r="K417" s="575"/>
      <c r="L417" s="575"/>
      <c r="M417" s="11"/>
    </row>
    <row r="418" spans="1:13" ht="12.75" customHeight="1">
      <c r="A418" s="636"/>
      <c r="B418" s="636"/>
      <c r="C418" s="575"/>
      <c r="D418" s="575"/>
      <c r="E418" s="575"/>
      <c r="F418" s="575"/>
      <c r="G418" s="575"/>
      <c r="H418" s="575"/>
      <c r="I418" s="575"/>
      <c r="J418" s="575"/>
      <c r="K418" s="575"/>
      <c r="L418" s="575"/>
      <c r="M418" s="11"/>
    </row>
    <row r="419" spans="1:13" ht="12.75" customHeight="1">
      <c r="A419" s="636"/>
      <c r="B419" s="636"/>
      <c r="C419" s="575"/>
      <c r="D419" s="575"/>
      <c r="E419" s="575"/>
      <c r="F419" s="575"/>
      <c r="G419" s="575"/>
      <c r="H419" s="575"/>
      <c r="I419" s="575"/>
      <c r="J419" s="575"/>
      <c r="K419" s="575"/>
      <c r="L419" s="575"/>
      <c r="M419" s="11"/>
    </row>
    <row r="420" spans="1:13" ht="12.75" customHeight="1">
      <c r="A420" s="636"/>
      <c r="B420" s="636"/>
      <c r="C420" s="575"/>
      <c r="D420" s="575"/>
      <c r="E420" s="575"/>
      <c r="F420" s="575"/>
      <c r="G420" s="575"/>
      <c r="H420" s="575"/>
      <c r="I420" s="575"/>
      <c r="J420" s="575"/>
      <c r="K420" s="575"/>
      <c r="L420" s="575"/>
      <c r="M420" s="11"/>
    </row>
    <row r="421" spans="1:13" ht="12.75" customHeight="1">
      <c r="A421" s="636"/>
      <c r="B421" s="636"/>
      <c r="C421" s="575"/>
      <c r="D421" s="575"/>
      <c r="E421" s="575"/>
      <c r="F421" s="575"/>
      <c r="G421" s="575"/>
      <c r="H421" s="575"/>
      <c r="I421" s="575"/>
      <c r="J421" s="575"/>
      <c r="K421" s="575"/>
      <c r="L421" s="575"/>
      <c r="M421" s="11"/>
    </row>
    <row r="422" spans="1:13" ht="12.75" customHeight="1">
      <c r="A422" s="636"/>
      <c r="B422" s="636"/>
      <c r="C422" s="575"/>
      <c r="D422" s="575"/>
      <c r="E422" s="575"/>
      <c r="F422" s="575"/>
      <c r="G422" s="575"/>
      <c r="H422" s="575"/>
      <c r="I422" s="575"/>
      <c r="J422" s="575"/>
      <c r="K422" s="575"/>
      <c r="L422" s="575"/>
      <c r="M422" s="11"/>
    </row>
    <row r="423" spans="1:13" ht="12.75" customHeight="1">
      <c r="A423" s="636"/>
      <c r="B423" s="636"/>
      <c r="C423" s="575"/>
      <c r="D423" s="575"/>
      <c r="E423" s="575"/>
      <c r="F423" s="575"/>
      <c r="G423" s="575"/>
      <c r="H423" s="575"/>
      <c r="I423" s="575"/>
      <c r="J423" s="575"/>
      <c r="K423" s="575"/>
      <c r="L423" s="575"/>
      <c r="M423" s="11"/>
    </row>
    <row r="424" spans="1:13" ht="12.75" customHeight="1">
      <c r="A424" s="636"/>
      <c r="B424" s="636"/>
      <c r="C424" s="575"/>
      <c r="D424" s="575"/>
      <c r="E424" s="575"/>
      <c r="F424" s="575"/>
      <c r="G424" s="575"/>
      <c r="H424" s="575"/>
      <c r="I424" s="575"/>
      <c r="J424" s="575"/>
      <c r="K424" s="575"/>
      <c r="L424" s="575"/>
      <c r="M424" s="11"/>
    </row>
    <row r="425" spans="1:13" ht="12.75" customHeight="1">
      <c r="A425" s="636"/>
      <c r="B425" s="636"/>
      <c r="C425" s="575"/>
      <c r="D425" s="575"/>
      <c r="E425" s="575"/>
      <c r="F425" s="575"/>
      <c r="G425" s="575"/>
      <c r="H425" s="575"/>
      <c r="I425" s="575"/>
      <c r="J425" s="575"/>
      <c r="K425" s="575"/>
      <c r="L425" s="575"/>
      <c r="M425" s="11"/>
    </row>
    <row r="426" spans="1:13" ht="12.75" customHeight="1">
      <c r="A426" s="636"/>
      <c r="B426" s="636"/>
      <c r="C426" s="575"/>
      <c r="D426" s="575"/>
      <c r="E426" s="575"/>
      <c r="F426" s="575"/>
      <c r="G426" s="575"/>
      <c r="H426" s="575"/>
      <c r="I426" s="575"/>
      <c r="J426" s="575"/>
      <c r="K426" s="575"/>
      <c r="L426" s="575"/>
      <c r="M426" s="11"/>
    </row>
    <row r="427" spans="1:13" ht="12.75" customHeight="1">
      <c r="A427" s="636"/>
      <c r="B427" s="636"/>
      <c r="C427" s="575"/>
      <c r="D427" s="575"/>
      <c r="E427" s="575"/>
      <c r="F427" s="575"/>
      <c r="G427" s="575"/>
      <c r="H427" s="575"/>
      <c r="I427" s="575"/>
      <c r="J427" s="575"/>
      <c r="K427" s="575"/>
      <c r="L427" s="575"/>
      <c r="M427" s="11"/>
    </row>
    <row r="428" spans="1:13" ht="12.75" customHeight="1">
      <c r="A428" s="636"/>
      <c r="B428" s="636"/>
      <c r="C428" s="575"/>
      <c r="D428" s="575"/>
      <c r="E428" s="575"/>
      <c r="F428" s="575"/>
      <c r="G428" s="575"/>
      <c r="H428" s="575"/>
      <c r="I428" s="575"/>
      <c r="J428" s="575"/>
      <c r="K428" s="575"/>
      <c r="L428" s="575"/>
      <c r="M428" s="11"/>
    </row>
    <row r="429" spans="1:13" ht="12.75" customHeight="1">
      <c r="A429" s="636"/>
      <c r="B429" s="636"/>
      <c r="C429" s="575"/>
      <c r="D429" s="575"/>
      <c r="E429" s="575"/>
      <c r="F429" s="575"/>
      <c r="G429" s="575"/>
      <c r="H429" s="575"/>
      <c r="I429" s="575"/>
      <c r="J429" s="575"/>
      <c r="K429" s="575"/>
      <c r="L429" s="575"/>
      <c r="M429" s="11"/>
    </row>
    <row r="430" spans="1:13" ht="12.75" customHeight="1">
      <c r="A430" s="636"/>
      <c r="B430" s="636"/>
      <c r="C430" s="575"/>
      <c r="D430" s="575"/>
      <c r="E430" s="575"/>
      <c r="F430" s="575"/>
      <c r="G430" s="575"/>
      <c r="H430" s="575"/>
      <c r="I430" s="575"/>
      <c r="J430" s="575"/>
      <c r="K430" s="575"/>
      <c r="L430" s="575"/>
      <c r="M430" s="11"/>
    </row>
    <row r="431" spans="1:13" ht="12.75" customHeight="1">
      <c r="A431" s="636"/>
      <c r="B431" s="636"/>
      <c r="C431" s="575"/>
      <c r="D431" s="575"/>
      <c r="E431" s="575"/>
      <c r="F431" s="575"/>
      <c r="G431" s="575"/>
      <c r="H431" s="575"/>
      <c r="I431" s="575"/>
      <c r="J431" s="575"/>
      <c r="K431" s="575"/>
      <c r="L431" s="575"/>
      <c r="M431" s="11"/>
    </row>
    <row r="432" spans="1:13" ht="12.75" customHeight="1">
      <c r="A432" s="636"/>
      <c r="B432" s="636"/>
      <c r="C432" s="575"/>
      <c r="D432" s="575"/>
      <c r="E432" s="575"/>
      <c r="F432" s="575"/>
      <c r="G432" s="575"/>
      <c r="H432" s="575"/>
      <c r="I432" s="575"/>
      <c r="J432" s="575"/>
      <c r="K432" s="575"/>
      <c r="L432" s="575"/>
      <c r="M432" s="11"/>
    </row>
    <row r="433" spans="1:13" ht="12.75" customHeight="1">
      <c r="A433" s="636"/>
      <c r="B433" s="636"/>
      <c r="C433" s="575"/>
      <c r="D433" s="575"/>
      <c r="E433" s="575"/>
      <c r="F433" s="575"/>
      <c r="G433" s="575"/>
      <c r="H433" s="575"/>
      <c r="I433" s="575"/>
      <c r="J433" s="575"/>
      <c r="K433" s="575"/>
      <c r="L433" s="575"/>
      <c r="M433" s="11"/>
    </row>
    <row r="434" spans="1:13" ht="12.75" customHeight="1">
      <c r="A434" s="636"/>
      <c r="B434" s="636"/>
      <c r="C434" s="575"/>
      <c r="D434" s="575"/>
      <c r="E434" s="575"/>
      <c r="F434" s="575"/>
      <c r="G434" s="575"/>
      <c r="H434" s="575"/>
      <c r="I434" s="575"/>
      <c r="J434" s="575"/>
      <c r="K434" s="575"/>
      <c r="L434" s="575"/>
      <c r="M434" s="11"/>
    </row>
    <row r="435" spans="1:13" ht="12.75" customHeight="1">
      <c r="A435" s="636"/>
      <c r="B435" s="636"/>
      <c r="C435" s="575"/>
      <c r="D435" s="575"/>
      <c r="E435" s="575"/>
      <c r="F435" s="575"/>
      <c r="G435" s="575"/>
      <c r="H435" s="575"/>
      <c r="I435" s="575"/>
      <c r="J435" s="575"/>
      <c r="K435" s="575"/>
      <c r="L435" s="575"/>
      <c r="M435" s="11"/>
    </row>
    <row r="436" spans="1:13" ht="12.75" customHeight="1">
      <c r="A436" s="636"/>
      <c r="B436" s="636"/>
      <c r="C436" s="575"/>
      <c r="D436" s="575"/>
      <c r="E436" s="575"/>
      <c r="F436" s="575"/>
      <c r="G436" s="575"/>
      <c r="H436" s="575"/>
      <c r="I436" s="575"/>
      <c r="J436" s="575"/>
      <c r="K436" s="575"/>
      <c r="L436" s="575"/>
      <c r="M436" s="11"/>
    </row>
    <row r="437" spans="1:13" ht="12.75" customHeight="1">
      <c r="A437" s="636"/>
      <c r="B437" s="636"/>
      <c r="C437" s="575"/>
      <c r="D437" s="575"/>
      <c r="E437" s="575"/>
      <c r="F437" s="575"/>
      <c r="G437" s="575"/>
      <c r="H437" s="575"/>
      <c r="I437" s="575"/>
      <c r="J437" s="575"/>
      <c r="K437" s="575"/>
      <c r="L437" s="575"/>
      <c r="M437" s="11"/>
    </row>
    <row r="438" spans="1:13" ht="12.75" customHeight="1">
      <c r="A438" s="195"/>
      <c r="B438" s="195"/>
      <c r="C438" s="634"/>
      <c r="D438" s="634"/>
      <c r="E438" s="634"/>
      <c r="F438" s="634"/>
      <c r="G438" s="634"/>
      <c r="H438" s="634"/>
      <c r="I438" s="634"/>
      <c r="J438" s="634"/>
      <c r="K438" s="634"/>
      <c r="L438" s="634"/>
      <c r="M438" s="11"/>
    </row>
    <row r="439" spans="1:13" ht="12.75" customHeight="1">
      <c r="A439" s="195"/>
      <c r="B439" s="195"/>
      <c r="C439" s="634"/>
      <c r="D439" s="634"/>
      <c r="E439" s="634"/>
      <c r="F439" s="634"/>
      <c r="G439" s="634"/>
      <c r="H439" s="634"/>
      <c r="I439" s="634"/>
      <c r="J439" s="634"/>
      <c r="K439" s="634"/>
      <c r="L439" s="634"/>
      <c r="M439" s="11"/>
    </row>
    <row r="440" spans="1:13" ht="12.75" customHeight="1">
      <c r="A440" s="195"/>
      <c r="B440" s="195"/>
      <c r="C440" s="634"/>
      <c r="D440" s="634"/>
      <c r="E440" s="634"/>
      <c r="F440" s="634"/>
      <c r="G440" s="634"/>
      <c r="H440" s="634"/>
      <c r="I440" s="634"/>
      <c r="J440" s="634"/>
      <c r="K440" s="634"/>
      <c r="L440" s="634"/>
      <c r="M440" s="11"/>
    </row>
    <row r="441" spans="1:13" ht="12.75" customHeight="1">
      <c r="A441" s="195"/>
      <c r="B441" s="195"/>
      <c r="C441" s="634"/>
      <c r="D441" s="634"/>
      <c r="E441" s="634"/>
      <c r="F441" s="634"/>
      <c r="G441" s="634"/>
      <c r="H441" s="634"/>
      <c r="I441" s="634"/>
      <c r="J441" s="634"/>
      <c r="K441" s="634"/>
      <c r="L441" s="634"/>
      <c r="M441" s="11"/>
    </row>
    <row r="442" spans="1:13" ht="12.75" customHeight="1">
      <c r="A442" s="195"/>
      <c r="B442" s="195"/>
      <c r="C442" s="634"/>
      <c r="D442" s="634"/>
      <c r="E442" s="634"/>
      <c r="F442" s="634"/>
      <c r="G442" s="634"/>
      <c r="H442" s="634"/>
      <c r="I442" s="634"/>
      <c r="J442" s="634"/>
      <c r="K442" s="634"/>
      <c r="L442" s="634"/>
      <c r="M442" s="11"/>
    </row>
    <row r="443" spans="1:13" ht="12.75" customHeight="1">
      <c r="A443" s="195"/>
      <c r="B443" s="195"/>
      <c r="C443" s="634"/>
      <c r="D443" s="634"/>
      <c r="E443" s="634"/>
      <c r="F443" s="634"/>
      <c r="G443" s="634"/>
      <c r="H443" s="634"/>
      <c r="I443" s="634"/>
      <c r="J443" s="634"/>
      <c r="K443" s="634"/>
      <c r="L443" s="634"/>
      <c r="M443" s="11"/>
    </row>
    <row r="444" spans="1:13" ht="12.75" customHeight="1">
      <c r="A444" s="195"/>
      <c r="B444" s="195"/>
      <c r="C444" s="634"/>
      <c r="D444" s="634"/>
      <c r="E444" s="634"/>
      <c r="F444" s="634"/>
      <c r="G444" s="634"/>
      <c r="H444" s="634"/>
      <c r="I444" s="634"/>
      <c r="J444" s="634"/>
      <c r="K444" s="634"/>
      <c r="L444" s="634"/>
      <c r="M444" s="11"/>
    </row>
    <row r="445" spans="1:13" ht="12.75" customHeight="1">
      <c r="A445" s="195"/>
      <c r="B445" s="195"/>
      <c r="C445" s="634"/>
      <c r="D445" s="634"/>
      <c r="E445" s="634"/>
      <c r="F445" s="634"/>
      <c r="G445" s="634"/>
      <c r="H445" s="634"/>
      <c r="I445" s="634"/>
      <c r="J445" s="634"/>
      <c r="K445" s="634"/>
      <c r="L445" s="634"/>
      <c r="M445" s="11"/>
    </row>
    <row r="446" spans="1:13" ht="12.75" customHeight="1">
      <c r="A446" s="195"/>
      <c r="B446" s="195"/>
      <c r="C446" s="634"/>
      <c r="D446" s="634"/>
      <c r="E446" s="634"/>
      <c r="F446" s="634"/>
      <c r="G446" s="634"/>
      <c r="H446" s="634"/>
      <c r="I446" s="634"/>
      <c r="J446" s="634"/>
      <c r="K446" s="634"/>
      <c r="L446" s="634"/>
      <c r="M446" s="11"/>
    </row>
    <row r="447" spans="1:13" ht="12.75" customHeight="1">
      <c r="A447" s="195"/>
      <c r="B447" s="195"/>
      <c r="C447" s="634"/>
      <c r="D447" s="634"/>
      <c r="E447" s="634"/>
      <c r="F447" s="634"/>
      <c r="G447" s="634"/>
      <c r="H447" s="634"/>
      <c r="I447" s="634"/>
      <c r="J447" s="634"/>
      <c r="K447" s="634"/>
      <c r="L447" s="634"/>
      <c r="M447" s="11"/>
    </row>
    <row r="448" spans="1:13" ht="12.75" customHeight="1">
      <c r="A448" s="195"/>
      <c r="B448" s="195"/>
      <c r="C448" s="634"/>
      <c r="D448" s="634"/>
      <c r="E448" s="634"/>
      <c r="F448" s="634"/>
      <c r="G448" s="634"/>
      <c r="H448" s="634"/>
      <c r="I448" s="634"/>
      <c r="J448" s="634"/>
      <c r="K448" s="634"/>
      <c r="L448" s="634"/>
      <c r="M448" s="11"/>
    </row>
    <row r="449" spans="1:13" ht="12.75" customHeight="1">
      <c r="A449" s="195"/>
      <c r="B449" s="195"/>
      <c r="C449" s="634"/>
      <c r="D449" s="634"/>
      <c r="E449" s="634"/>
      <c r="F449" s="634"/>
      <c r="G449" s="634"/>
      <c r="H449" s="634"/>
      <c r="I449" s="634"/>
      <c r="J449" s="634"/>
      <c r="K449" s="634"/>
      <c r="L449" s="634"/>
      <c r="M449" s="11"/>
    </row>
    <row r="450" spans="1:13" ht="12.75" customHeight="1">
      <c r="A450" s="195"/>
      <c r="B450" s="195"/>
      <c r="C450" s="634"/>
      <c r="D450" s="634"/>
      <c r="E450" s="634"/>
      <c r="F450" s="634"/>
      <c r="G450" s="634"/>
      <c r="H450" s="634"/>
      <c r="I450" s="634"/>
      <c r="J450" s="634"/>
      <c r="K450" s="634"/>
      <c r="L450" s="634"/>
      <c r="M450" s="11"/>
    </row>
    <row r="451" spans="1:13" ht="12.75" customHeight="1">
      <c r="A451" s="195"/>
      <c r="B451" s="195"/>
      <c r="C451" s="634"/>
      <c r="D451" s="634"/>
      <c r="E451" s="634"/>
      <c r="F451" s="634"/>
      <c r="G451" s="634"/>
      <c r="H451" s="634"/>
      <c r="I451" s="634"/>
      <c r="J451" s="634"/>
      <c r="K451" s="634"/>
      <c r="L451" s="634"/>
      <c r="M451" s="11"/>
    </row>
    <row r="452" spans="1:13" ht="12.75" customHeight="1">
      <c r="A452" s="195"/>
      <c r="B452" s="195"/>
      <c r="C452" s="634"/>
      <c r="D452" s="634"/>
      <c r="E452" s="634"/>
      <c r="F452" s="634"/>
      <c r="G452" s="634"/>
      <c r="H452" s="634"/>
      <c r="I452" s="634"/>
      <c r="J452" s="634"/>
      <c r="K452" s="634"/>
      <c r="L452" s="634"/>
      <c r="M452" s="11"/>
    </row>
    <row r="453" spans="1:13" ht="12.75" customHeight="1">
      <c r="A453" s="195"/>
      <c r="B453" s="195"/>
      <c r="C453" s="634"/>
      <c r="D453" s="634"/>
      <c r="E453" s="634"/>
      <c r="F453" s="634"/>
      <c r="G453" s="634"/>
      <c r="H453" s="634"/>
      <c r="I453" s="634"/>
      <c r="J453" s="634"/>
      <c r="K453" s="634"/>
      <c r="L453" s="634"/>
      <c r="M453" s="11"/>
    </row>
    <row r="454" spans="1:13" ht="12.75" customHeight="1">
      <c r="A454" s="195"/>
      <c r="B454" s="195"/>
      <c r="C454" s="634"/>
      <c r="D454" s="634"/>
      <c r="E454" s="634"/>
      <c r="F454" s="634"/>
      <c r="G454" s="634"/>
      <c r="H454" s="634"/>
      <c r="I454" s="634"/>
      <c r="J454" s="634"/>
      <c r="K454" s="634"/>
      <c r="L454" s="634"/>
      <c r="M454" s="11"/>
    </row>
    <row r="455" spans="1:13" ht="12.75" customHeight="1">
      <c r="A455" s="195"/>
      <c r="B455" s="195"/>
      <c r="C455" s="634"/>
      <c r="D455" s="634"/>
      <c r="E455" s="634"/>
      <c r="F455" s="634"/>
      <c r="G455" s="634"/>
      <c r="H455" s="634"/>
      <c r="I455" s="634"/>
      <c r="J455" s="634"/>
      <c r="K455" s="634"/>
      <c r="L455" s="634"/>
      <c r="M455" s="11"/>
    </row>
    <row r="456" spans="1:13" ht="12.75" customHeight="1">
      <c r="A456" s="195"/>
      <c r="B456" s="195"/>
      <c r="C456" s="634"/>
      <c r="D456" s="634"/>
      <c r="E456" s="634"/>
      <c r="F456" s="634"/>
      <c r="G456" s="634"/>
      <c r="H456" s="634"/>
      <c r="I456" s="634"/>
      <c r="J456" s="634"/>
      <c r="K456" s="634"/>
      <c r="L456" s="634"/>
      <c r="M456" s="11"/>
    </row>
    <row r="457" spans="1:13" ht="12.75" customHeight="1">
      <c r="A457" s="195"/>
      <c r="B457" s="195"/>
      <c r="C457" s="634"/>
      <c r="D457" s="634"/>
      <c r="E457" s="634"/>
      <c r="F457" s="634"/>
      <c r="G457" s="634"/>
      <c r="H457" s="634"/>
      <c r="I457" s="634"/>
      <c r="J457" s="634"/>
      <c r="K457" s="634"/>
      <c r="L457" s="634"/>
      <c r="M457" s="11"/>
    </row>
    <row r="458" spans="1:13" ht="12.75" customHeight="1">
      <c r="A458" s="195"/>
      <c r="B458" s="195"/>
      <c r="C458" s="634"/>
      <c r="D458" s="634"/>
      <c r="E458" s="634"/>
      <c r="F458" s="634"/>
      <c r="G458" s="634"/>
      <c r="H458" s="634"/>
      <c r="I458" s="634"/>
      <c r="J458" s="634"/>
      <c r="K458" s="634"/>
      <c r="L458" s="634"/>
      <c r="M458" s="11"/>
    </row>
    <row r="459" spans="1:13" ht="12.75" customHeight="1">
      <c r="A459" s="195"/>
      <c r="B459" s="195"/>
      <c r="C459" s="634"/>
      <c r="D459" s="634"/>
      <c r="E459" s="634"/>
      <c r="F459" s="634"/>
      <c r="G459" s="634"/>
      <c r="H459" s="634"/>
      <c r="I459" s="634"/>
      <c r="J459" s="634"/>
      <c r="K459" s="634"/>
      <c r="L459" s="634"/>
      <c r="M459" s="11"/>
    </row>
    <row r="460" spans="1:13" ht="12.75" customHeight="1">
      <c r="A460" s="195"/>
      <c r="B460" s="195"/>
      <c r="C460" s="634"/>
      <c r="D460" s="634"/>
      <c r="E460" s="634"/>
      <c r="F460" s="634"/>
      <c r="G460" s="634"/>
      <c r="H460" s="634"/>
      <c r="I460" s="634"/>
      <c r="J460" s="634"/>
      <c r="K460" s="634"/>
      <c r="L460" s="634"/>
      <c r="M460" s="11"/>
    </row>
    <row r="461" spans="1:13" ht="12.75" customHeight="1">
      <c r="A461" s="195"/>
      <c r="B461" s="195"/>
      <c r="C461" s="634"/>
      <c r="D461" s="634"/>
      <c r="E461" s="634"/>
      <c r="F461" s="634"/>
      <c r="G461" s="634"/>
      <c r="H461" s="634"/>
      <c r="I461" s="634"/>
      <c r="J461" s="634"/>
      <c r="K461" s="634"/>
      <c r="L461" s="634"/>
      <c r="M461" s="11"/>
    </row>
    <row r="462" spans="1:13" ht="12.75" customHeight="1">
      <c r="A462" s="195"/>
      <c r="B462" s="195"/>
      <c r="C462" s="634"/>
      <c r="D462" s="634"/>
      <c r="E462" s="634"/>
      <c r="F462" s="634"/>
      <c r="G462" s="634"/>
      <c r="H462" s="634"/>
      <c r="I462" s="634"/>
      <c r="J462" s="634"/>
      <c r="K462" s="634"/>
      <c r="L462" s="634"/>
      <c r="M462" s="11"/>
    </row>
    <row r="463" spans="1:13" ht="12.75" customHeight="1">
      <c r="A463" s="195"/>
      <c r="B463" s="195"/>
      <c r="C463" s="634"/>
      <c r="D463" s="634"/>
      <c r="E463" s="634"/>
      <c r="F463" s="634"/>
      <c r="G463" s="634"/>
      <c r="H463" s="634"/>
      <c r="I463" s="634"/>
      <c r="J463" s="634"/>
      <c r="K463" s="634"/>
      <c r="L463" s="634"/>
      <c r="M463" s="11"/>
    </row>
    <row r="464" spans="1:13" ht="12.75" customHeight="1">
      <c r="A464" s="195"/>
      <c r="B464" s="195"/>
      <c r="C464" s="634"/>
      <c r="D464" s="634"/>
      <c r="E464" s="634"/>
      <c r="F464" s="634"/>
      <c r="G464" s="634"/>
      <c r="H464" s="634"/>
      <c r="I464" s="634"/>
      <c r="J464" s="634"/>
      <c r="K464" s="634"/>
      <c r="L464" s="634"/>
      <c r="M464" s="11"/>
    </row>
    <row r="465" spans="1:13" ht="12.75" customHeight="1">
      <c r="A465" s="195"/>
      <c r="B465" s="195"/>
      <c r="C465" s="634"/>
      <c r="D465" s="634"/>
      <c r="E465" s="634"/>
      <c r="F465" s="634"/>
      <c r="G465" s="634"/>
      <c r="H465" s="634"/>
      <c r="I465" s="634"/>
      <c r="J465" s="634"/>
      <c r="K465" s="634"/>
      <c r="L465" s="634"/>
      <c r="M465" s="11"/>
    </row>
    <row r="466" spans="1:13" ht="12.75" customHeight="1">
      <c r="A466" s="195"/>
      <c r="B466" s="195"/>
      <c r="C466" s="634"/>
      <c r="D466" s="634"/>
      <c r="E466" s="634"/>
      <c r="F466" s="634"/>
      <c r="G466" s="634"/>
      <c r="H466" s="634"/>
      <c r="I466" s="634"/>
      <c r="J466" s="634"/>
      <c r="K466" s="634"/>
      <c r="L466" s="634"/>
      <c r="M466" s="11"/>
    </row>
    <row r="467" spans="1:13" ht="12.75" customHeight="1">
      <c r="A467" s="195"/>
      <c r="B467" s="195"/>
      <c r="C467" s="634"/>
      <c r="D467" s="634"/>
      <c r="E467" s="634"/>
      <c r="F467" s="634"/>
      <c r="G467" s="634"/>
      <c r="H467" s="634"/>
      <c r="I467" s="634"/>
      <c r="J467" s="634"/>
      <c r="K467" s="634"/>
      <c r="L467" s="634"/>
      <c r="M467" s="11"/>
    </row>
    <row r="468" spans="1:13" ht="12.75" customHeight="1">
      <c r="A468" s="195"/>
      <c r="B468" s="195"/>
      <c r="C468" s="634"/>
      <c r="D468" s="634"/>
      <c r="E468" s="634"/>
      <c r="F468" s="634"/>
      <c r="G468" s="634"/>
      <c r="H468" s="634"/>
      <c r="I468" s="634"/>
      <c r="J468" s="634"/>
      <c r="K468" s="634"/>
      <c r="L468" s="634"/>
      <c r="M468" s="11"/>
    </row>
    <row r="469" spans="1:13" ht="12.75" customHeight="1">
      <c r="A469" s="195"/>
      <c r="B469" s="195"/>
      <c r="C469" s="634"/>
      <c r="D469" s="634"/>
      <c r="E469" s="634"/>
      <c r="F469" s="634"/>
      <c r="G469" s="634"/>
      <c r="H469" s="634"/>
      <c r="I469" s="634"/>
      <c r="J469" s="634"/>
      <c r="K469" s="634"/>
      <c r="L469" s="634"/>
      <c r="M469" s="11"/>
    </row>
    <row r="470" spans="1:13" ht="12.75" customHeight="1">
      <c r="A470" s="195"/>
      <c r="B470" s="195"/>
      <c r="C470" s="634"/>
      <c r="D470" s="634"/>
      <c r="E470" s="634"/>
      <c r="F470" s="634"/>
      <c r="G470" s="634"/>
      <c r="H470" s="634"/>
      <c r="I470" s="634"/>
      <c r="J470" s="634"/>
      <c r="K470" s="634"/>
      <c r="L470" s="634"/>
      <c r="M470" s="11"/>
    </row>
    <row r="471" spans="1:13" ht="12.75" customHeight="1">
      <c r="A471" s="195"/>
      <c r="B471" s="195"/>
      <c r="C471" s="634"/>
      <c r="D471" s="634"/>
      <c r="E471" s="634"/>
      <c r="F471" s="634"/>
      <c r="G471" s="634"/>
      <c r="H471" s="634"/>
      <c r="I471" s="634"/>
      <c r="J471" s="634"/>
      <c r="K471" s="634"/>
      <c r="L471" s="634"/>
      <c r="M471" s="11"/>
    </row>
    <row r="472" spans="1:13" ht="12.75" customHeight="1">
      <c r="A472" s="195"/>
      <c r="B472" s="195"/>
      <c r="C472" s="634"/>
      <c r="D472" s="634"/>
      <c r="E472" s="634"/>
      <c r="F472" s="634"/>
      <c r="G472" s="634"/>
      <c r="H472" s="634"/>
      <c r="I472" s="634"/>
      <c r="J472" s="634"/>
      <c r="K472" s="634"/>
      <c r="L472" s="634"/>
      <c r="M472" s="11"/>
    </row>
    <row r="473" spans="1:13" ht="12.75" customHeight="1">
      <c r="A473" s="195"/>
      <c r="B473" s="195"/>
      <c r="C473" s="634"/>
      <c r="D473" s="634"/>
      <c r="E473" s="634"/>
      <c r="F473" s="634"/>
      <c r="G473" s="634"/>
      <c r="H473" s="634"/>
      <c r="I473" s="634"/>
      <c r="J473" s="634"/>
      <c r="K473" s="634"/>
      <c r="L473" s="634"/>
      <c r="M473" s="11"/>
    </row>
    <row r="474" spans="1:13" ht="12.75" customHeight="1">
      <c r="A474" s="195"/>
      <c r="B474" s="195"/>
      <c r="C474" s="634"/>
      <c r="D474" s="634"/>
      <c r="E474" s="634"/>
      <c r="F474" s="634"/>
      <c r="G474" s="634"/>
      <c r="H474" s="634"/>
      <c r="I474" s="634"/>
      <c r="J474" s="634"/>
      <c r="K474" s="634"/>
      <c r="L474" s="634"/>
      <c r="M474" s="11"/>
    </row>
    <row r="475" spans="1:13" ht="12.75" customHeight="1">
      <c r="A475" s="195"/>
      <c r="B475" s="195"/>
      <c r="C475" s="634"/>
      <c r="D475" s="634"/>
      <c r="E475" s="634"/>
      <c r="F475" s="634"/>
      <c r="G475" s="634"/>
      <c r="H475" s="634"/>
      <c r="I475" s="634"/>
      <c r="J475" s="634"/>
      <c r="K475" s="634"/>
      <c r="L475" s="634"/>
      <c r="M475" s="11"/>
    </row>
    <row r="476" spans="1:13" ht="12.75" customHeight="1">
      <c r="A476" s="195"/>
      <c r="B476" s="195"/>
      <c r="C476" s="634"/>
      <c r="D476" s="634"/>
      <c r="E476" s="634"/>
      <c r="F476" s="634"/>
      <c r="G476" s="634"/>
      <c r="H476" s="634"/>
      <c r="I476" s="634"/>
      <c r="J476" s="634"/>
      <c r="K476" s="634"/>
      <c r="L476" s="634"/>
      <c r="M476" s="11"/>
    </row>
    <row r="477" spans="1:13" ht="12.75" customHeight="1">
      <c r="A477" s="195"/>
      <c r="B477" s="195"/>
      <c r="C477" s="634"/>
      <c r="D477" s="634"/>
      <c r="E477" s="634"/>
      <c r="F477" s="634"/>
      <c r="G477" s="634"/>
      <c r="H477" s="634"/>
      <c r="I477" s="634"/>
      <c r="J477" s="634"/>
      <c r="K477" s="634"/>
      <c r="L477" s="634"/>
      <c r="M477" s="11"/>
    </row>
    <row r="478" spans="1:13" ht="12.75" customHeight="1">
      <c r="A478" s="195"/>
      <c r="B478" s="195"/>
      <c r="C478" s="634"/>
      <c r="D478" s="634"/>
      <c r="E478" s="634"/>
      <c r="F478" s="634"/>
      <c r="G478" s="634"/>
      <c r="H478" s="634"/>
      <c r="I478" s="634"/>
      <c r="J478" s="634"/>
      <c r="K478" s="634"/>
      <c r="L478" s="634"/>
      <c r="M478" s="11"/>
    </row>
    <row r="479" spans="1:13" ht="12.75" customHeight="1">
      <c r="A479" s="195"/>
      <c r="B479" s="195"/>
      <c r="C479" s="634"/>
      <c r="D479" s="634"/>
      <c r="E479" s="634"/>
      <c r="F479" s="634"/>
      <c r="G479" s="634"/>
      <c r="H479" s="634"/>
      <c r="I479" s="634"/>
      <c r="J479" s="634"/>
      <c r="K479" s="634"/>
      <c r="L479" s="634"/>
      <c r="M479" s="11"/>
    </row>
    <row r="480" spans="1:13" ht="12.75" customHeight="1">
      <c r="A480" s="195"/>
      <c r="B480" s="195"/>
      <c r="C480" s="634"/>
      <c r="D480" s="634"/>
      <c r="E480" s="634"/>
      <c r="F480" s="634"/>
      <c r="G480" s="634"/>
      <c r="H480" s="634"/>
      <c r="I480" s="634"/>
      <c r="J480" s="634"/>
      <c r="K480" s="634"/>
      <c r="L480" s="634"/>
      <c r="M480" s="11"/>
    </row>
    <row r="481" spans="1:13" ht="12.75" customHeight="1">
      <c r="A481" s="195"/>
      <c r="B481" s="195"/>
      <c r="C481" s="634"/>
      <c r="D481" s="634"/>
      <c r="E481" s="634"/>
      <c r="F481" s="634"/>
      <c r="G481" s="634"/>
      <c r="H481" s="634"/>
      <c r="I481" s="634"/>
      <c r="J481" s="634"/>
      <c r="K481" s="634"/>
      <c r="L481" s="634"/>
      <c r="M481" s="11"/>
    </row>
    <row r="482" spans="1:13" ht="12.75" customHeight="1">
      <c r="A482" s="195"/>
      <c r="B482" s="195"/>
      <c r="C482" s="634"/>
      <c r="D482" s="634"/>
      <c r="E482" s="634"/>
      <c r="F482" s="634"/>
      <c r="G482" s="634"/>
      <c r="H482" s="634"/>
      <c r="I482" s="634"/>
      <c r="J482" s="634"/>
      <c r="K482" s="634"/>
      <c r="L482" s="634"/>
      <c r="M482" s="11"/>
    </row>
    <row r="483" spans="1:13" ht="12.75" customHeight="1">
      <c r="A483" s="195"/>
      <c r="B483" s="195"/>
      <c r="C483" s="634"/>
      <c r="D483" s="634"/>
      <c r="E483" s="634"/>
      <c r="F483" s="634"/>
      <c r="G483" s="634"/>
      <c r="H483" s="634"/>
      <c r="I483" s="634"/>
      <c r="J483" s="634"/>
      <c r="K483" s="634"/>
      <c r="L483" s="634"/>
      <c r="M483" s="11"/>
    </row>
    <row r="484" spans="1:13" ht="12.75" customHeight="1">
      <c r="A484" s="195"/>
      <c r="B484" s="195"/>
      <c r="C484" s="634"/>
      <c r="D484" s="634"/>
      <c r="E484" s="634"/>
      <c r="F484" s="634"/>
      <c r="G484" s="634"/>
      <c r="H484" s="634"/>
      <c r="I484" s="634"/>
      <c r="J484" s="634"/>
      <c r="K484" s="634"/>
      <c r="L484" s="634"/>
      <c r="M484" s="11"/>
    </row>
    <row r="485" spans="1:13" ht="12.75" customHeight="1">
      <c r="A485" s="195"/>
      <c r="B485" s="195"/>
      <c r="C485" s="634"/>
      <c r="D485" s="634"/>
      <c r="E485" s="634"/>
      <c r="F485" s="634"/>
      <c r="G485" s="634"/>
      <c r="H485" s="634"/>
      <c r="I485" s="634"/>
      <c r="J485" s="634"/>
      <c r="K485" s="634"/>
      <c r="L485" s="634"/>
      <c r="M485" s="11"/>
    </row>
    <row r="486" spans="1:13" ht="12.75" customHeight="1">
      <c r="A486" s="195"/>
      <c r="B486" s="195"/>
      <c r="C486" s="634"/>
      <c r="D486" s="634"/>
      <c r="E486" s="634"/>
      <c r="F486" s="634"/>
      <c r="G486" s="634"/>
      <c r="H486" s="634"/>
      <c r="I486" s="634"/>
      <c r="J486" s="634"/>
      <c r="K486" s="634"/>
      <c r="L486" s="634"/>
      <c r="M486" s="11"/>
    </row>
    <row r="487" spans="1:13" ht="12.75" customHeight="1">
      <c r="A487" s="195"/>
      <c r="B487" s="195"/>
      <c r="C487" s="634"/>
      <c r="D487" s="634"/>
      <c r="E487" s="634"/>
      <c r="F487" s="634"/>
      <c r="G487" s="634"/>
      <c r="H487" s="634"/>
      <c r="I487" s="634"/>
      <c r="J487" s="634"/>
      <c r="K487" s="634"/>
      <c r="L487" s="634"/>
      <c r="M487" s="11"/>
    </row>
    <row r="488" spans="1:13" ht="12.75" customHeight="1">
      <c r="A488" s="195"/>
      <c r="B488" s="195"/>
      <c r="C488" s="634"/>
      <c r="D488" s="634"/>
      <c r="E488" s="634"/>
      <c r="F488" s="634"/>
      <c r="G488" s="634"/>
      <c r="H488" s="634"/>
      <c r="I488" s="634"/>
      <c r="J488" s="634"/>
      <c r="K488" s="634"/>
      <c r="L488" s="634"/>
      <c r="M488" s="11"/>
    </row>
    <row r="489" spans="1:13" ht="12.75" customHeight="1">
      <c r="A489" s="195"/>
      <c r="B489" s="195"/>
      <c r="C489" s="634"/>
      <c r="D489" s="634"/>
      <c r="E489" s="634"/>
      <c r="F489" s="634"/>
      <c r="G489" s="634"/>
      <c r="H489" s="634"/>
      <c r="I489" s="634"/>
      <c r="J489" s="634"/>
      <c r="K489" s="634"/>
      <c r="L489" s="634"/>
      <c r="M489" s="11"/>
    </row>
    <row r="490" spans="1:13" ht="12.75" customHeight="1">
      <c r="A490" s="195"/>
      <c r="B490" s="195"/>
      <c r="C490" s="634"/>
      <c r="D490" s="634"/>
      <c r="E490" s="634"/>
      <c r="F490" s="634"/>
      <c r="G490" s="634"/>
      <c r="H490" s="634"/>
      <c r="I490" s="634"/>
      <c r="J490" s="634"/>
      <c r="K490" s="634"/>
      <c r="L490" s="634"/>
      <c r="M490" s="11"/>
    </row>
    <row r="491" spans="1:13" ht="12.75" customHeight="1">
      <c r="A491" s="195"/>
      <c r="B491" s="195"/>
      <c r="C491" s="634"/>
      <c r="D491" s="634"/>
      <c r="E491" s="634"/>
      <c r="F491" s="634"/>
      <c r="G491" s="634"/>
      <c r="H491" s="634"/>
      <c r="I491" s="634"/>
      <c r="J491" s="634"/>
      <c r="K491" s="634"/>
      <c r="L491" s="634"/>
      <c r="M491" s="11"/>
    </row>
    <row r="492" spans="1:13" ht="12.75" customHeight="1">
      <c r="A492" s="195"/>
      <c r="B492" s="195"/>
      <c r="C492" s="634"/>
      <c r="D492" s="634"/>
      <c r="E492" s="634"/>
      <c r="F492" s="634"/>
      <c r="G492" s="634"/>
      <c r="H492" s="634"/>
      <c r="I492" s="634"/>
      <c r="J492" s="634"/>
      <c r="K492" s="634"/>
      <c r="L492" s="634"/>
      <c r="M492" s="11"/>
    </row>
    <row r="493" spans="1:13" ht="12.75" customHeight="1">
      <c r="A493" s="195"/>
      <c r="B493" s="195"/>
      <c r="C493" s="634"/>
      <c r="D493" s="634"/>
      <c r="E493" s="634"/>
      <c r="F493" s="634"/>
      <c r="G493" s="634"/>
      <c r="H493" s="634"/>
      <c r="I493" s="634"/>
      <c r="J493" s="634"/>
      <c r="K493" s="634"/>
      <c r="L493" s="634"/>
      <c r="M493" s="11"/>
    </row>
    <row r="494" spans="1:13" ht="12.75" customHeight="1">
      <c r="A494" s="195"/>
      <c r="B494" s="195"/>
      <c r="C494" s="634"/>
      <c r="D494" s="634"/>
      <c r="E494" s="634"/>
      <c r="F494" s="634"/>
      <c r="G494" s="634"/>
      <c r="H494" s="634"/>
      <c r="I494" s="634"/>
      <c r="J494" s="634"/>
      <c r="K494" s="634"/>
      <c r="L494" s="634"/>
      <c r="M494" s="11"/>
    </row>
    <row r="495" spans="1:13" ht="12.75" customHeight="1">
      <c r="A495" s="195"/>
      <c r="B495" s="195"/>
      <c r="C495" s="634"/>
      <c r="D495" s="634"/>
      <c r="E495" s="634"/>
      <c r="F495" s="634"/>
      <c r="G495" s="634"/>
      <c r="H495" s="634"/>
      <c r="I495" s="634"/>
      <c r="J495" s="634"/>
      <c r="K495" s="634"/>
      <c r="L495" s="634"/>
      <c r="M495" s="11"/>
    </row>
    <row r="496" spans="1:13" ht="12.75" customHeight="1">
      <c r="A496" s="195"/>
      <c r="B496" s="195"/>
      <c r="C496" s="634"/>
      <c r="D496" s="634"/>
      <c r="E496" s="634"/>
      <c r="F496" s="634"/>
      <c r="G496" s="634"/>
      <c r="H496" s="634"/>
      <c r="I496" s="634"/>
      <c r="J496" s="634"/>
      <c r="K496" s="634"/>
      <c r="L496" s="634"/>
      <c r="M496" s="11"/>
    </row>
    <row r="497" spans="1:13" ht="12.75" customHeight="1">
      <c r="A497" s="195"/>
      <c r="B497" s="195"/>
      <c r="C497" s="634"/>
      <c r="D497" s="634"/>
      <c r="E497" s="634"/>
      <c r="F497" s="634"/>
      <c r="G497" s="634"/>
      <c r="H497" s="634"/>
      <c r="I497" s="634"/>
      <c r="J497" s="634"/>
      <c r="K497" s="634"/>
      <c r="L497" s="634"/>
      <c r="M497" s="11"/>
    </row>
    <row r="498" spans="1:13" ht="12.75" customHeight="1">
      <c r="A498" s="195"/>
      <c r="B498" s="195"/>
      <c r="C498" s="634"/>
      <c r="D498" s="634"/>
      <c r="E498" s="634"/>
      <c r="F498" s="634"/>
      <c r="G498" s="634"/>
      <c r="H498" s="634"/>
      <c r="I498" s="634"/>
      <c r="J498" s="634"/>
      <c r="K498" s="634"/>
      <c r="L498" s="634"/>
      <c r="M498" s="11"/>
    </row>
    <row r="499" spans="1:13" ht="12.75" customHeight="1">
      <c r="A499" s="195"/>
      <c r="B499" s="195"/>
      <c r="C499" s="634"/>
      <c r="D499" s="634"/>
      <c r="E499" s="634"/>
      <c r="F499" s="634"/>
      <c r="G499" s="634"/>
      <c r="H499" s="634"/>
      <c r="I499" s="634"/>
      <c r="J499" s="634"/>
      <c r="K499" s="634"/>
      <c r="L499" s="634"/>
      <c r="M499" s="11"/>
    </row>
    <row r="500" spans="1:13" ht="12.75" customHeight="1">
      <c r="A500" s="195"/>
      <c r="B500" s="195"/>
      <c r="C500" s="634"/>
      <c r="D500" s="634"/>
      <c r="E500" s="634"/>
      <c r="F500" s="634"/>
      <c r="G500" s="634"/>
      <c r="H500" s="634"/>
      <c r="I500" s="634"/>
      <c r="J500" s="634"/>
      <c r="K500" s="634"/>
      <c r="L500" s="634"/>
      <c r="M500" s="11"/>
    </row>
    <row r="501" spans="1:13" ht="12.75" customHeight="1">
      <c r="A501" s="195"/>
      <c r="B501" s="195"/>
      <c r="C501" s="634"/>
      <c r="D501" s="634"/>
      <c r="E501" s="634"/>
      <c r="F501" s="634"/>
      <c r="G501" s="634"/>
      <c r="H501" s="634"/>
      <c r="I501" s="634"/>
      <c r="J501" s="634"/>
      <c r="K501" s="634"/>
      <c r="L501" s="634"/>
      <c r="M501" s="11"/>
    </row>
    <row r="502" spans="1:13" ht="12.75" customHeight="1">
      <c r="A502" s="195"/>
      <c r="B502" s="195"/>
      <c r="C502" s="634"/>
      <c r="D502" s="634"/>
      <c r="E502" s="634"/>
      <c r="F502" s="634"/>
      <c r="G502" s="634"/>
      <c r="H502" s="634"/>
      <c r="I502" s="634"/>
      <c r="J502" s="634"/>
      <c r="K502" s="634"/>
      <c r="L502" s="634"/>
      <c r="M502" s="11"/>
    </row>
    <row r="503" spans="1:13" ht="12.75" customHeight="1">
      <c r="A503" s="195"/>
      <c r="B503" s="195"/>
      <c r="C503" s="634"/>
      <c r="D503" s="634"/>
      <c r="E503" s="634"/>
      <c r="F503" s="634"/>
      <c r="G503" s="634"/>
      <c r="H503" s="634"/>
      <c r="I503" s="634"/>
      <c r="J503" s="634"/>
      <c r="K503" s="634"/>
      <c r="L503" s="634"/>
      <c r="M503" s="11"/>
    </row>
    <row r="504" spans="1:13" ht="12.75" customHeight="1">
      <c r="A504" s="195"/>
      <c r="B504" s="195"/>
      <c r="C504" s="634"/>
      <c r="D504" s="634"/>
      <c r="E504" s="634"/>
      <c r="F504" s="634"/>
      <c r="G504" s="634"/>
      <c r="H504" s="634"/>
      <c r="I504" s="634"/>
      <c r="J504" s="634"/>
      <c r="K504" s="634"/>
      <c r="L504" s="634"/>
      <c r="M504" s="11"/>
    </row>
    <row r="505" spans="1:13" ht="12.75" customHeight="1">
      <c r="A505" s="195"/>
      <c r="B505" s="195"/>
      <c r="C505" s="634"/>
      <c r="D505" s="634"/>
      <c r="E505" s="634"/>
      <c r="F505" s="634"/>
      <c r="G505" s="634"/>
      <c r="H505" s="634"/>
      <c r="I505" s="634"/>
      <c r="J505" s="634"/>
      <c r="K505" s="634"/>
      <c r="L505" s="634"/>
      <c r="M505" s="11"/>
    </row>
    <row r="506" spans="1:13" ht="12.75" customHeight="1">
      <c r="A506" s="195"/>
      <c r="B506" s="195"/>
      <c r="C506" s="634"/>
      <c r="D506" s="634"/>
      <c r="E506" s="634"/>
      <c r="F506" s="634"/>
      <c r="G506" s="634"/>
      <c r="H506" s="634"/>
      <c r="I506" s="634"/>
      <c r="J506" s="634"/>
      <c r="K506" s="634"/>
      <c r="L506" s="634"/>
      <c r="M506" s="11"/>
    </row>
    <row r="507" spans="1:13" ht="12.75" customHeight="1">
      <c r="A507" s="195"/>
      <c r="B507" s="195"/>
      <c r="C507" s="634"/>
      <c r="D507" s="634"/>
      <c r="E507" s="634"/>
      <c r="F507" s="634"/>
      <c r="G507" s="634"/>
      <c r="H507" s="634"/>
      <c r="I507" s="634"/>
      <c r="J507" s="634"/>
      <c r="K507" s="634"/>
      <c r="L507" s="634"/>
      <c r="M507" s="11"/>
    </row>
    <row r="508" spans="1:13" ht="12.75" customHeight="1">
      <c r="A508" s="195"/>
      <c r="B508" s="195"/>
      <c r="C508" s="634"/>
      <c r="D508" s="634"/>
      <c r="E508" s="634"/>
      <c r="F508" s="634"/>
      <c r="G508" s="634"/>
      <c r="H508" s="634"/>
      <c r="I508" s="634"/>
      <c r="J508" s="634"/>
      <c r="K508" s="634"/>
      <c r="L508" s="634"/>
      <c r="M508" s="11"/>
    </row>
    <row r="509" spans="1:13" ht="12.75" customHeight="1">
      <c r="A509" s="195"/>
      <c r="B509" s="195"/>
      <c r="C509" s="634"/>
      <c r="D509" s="634"/>
      <c r="E509" s="634"/>
      <c r="F509" s="634"/>
      <c r="G509" s="634"/>
      <c r="H509" s="634"/>
      <c r="I509" s="634"/>
      <c r="J509" s="634"/>
      <c r="K509" s="634"/>
      <c r="L509" s="634"/>
      <c r="M509" s="11"/>
    </row>
    <row r="510" spans="1:13" ht="12.75" customHeight="1">
      <c r="A510" s="195"/>
      <c r="B510" s="195"/>
      <c r="C510" s="634"/>
      <c r="D510" s="634"/>
      <c r="E510" s="634"/>
      <c r="F510" s="634"/>
      <c r="G510" s="634"/>
      <c r="H510" s="634"/>
      <c r="I510" s="634"/>
      <c r="J510" s="634"/>
      <c r="K510" s="634"/>
      <c r="L510" s="634"/>
      <c r="M510" s="11"/>
    </row>
    <row r="511" spans="1:13" ht="12.75" customHeight="1">
      <c r="A511" s="195"/>
      <c r="B511" s="195"/>
      <c r="C511" s="634"/>
      <c r="D511" s="634"/>
      <c r="E511" s="634"/>
      <c r="F511" s="634"/>
      <c r="G511" s="634"/>
      <c r="H511" s="634"/>
      <c r="I511" s="634"/>
      <c r="J511" s="634"/>
      <c r="K511" s="634"/>
      <c r="L511" s="634"/>
      <c r="M511" s="11"/>
    </row>
    <row r="512" spans="1:13" ht="12.75" customHeight="1">
      <c r="A512" s="195"/>
      <c r="B512" s="195"/>
      <c r="C512" s="634"/>
      <c r="D512" s="634"/>
      <c r="E512" s="634"/>
      <c r="F512" s="634"/>
      <c r="G512" s="634"/>
      <c r="H512" s="634"/>
      <c r="I512" s="634"/>
      <c r="J512" s="634"/>
      <c r="K512" s="634"/>
      <c r="L512" s="634"/>
      <c r="M512" s="11"/>
    </row>
    <row r="513" spans="1:13" ht="12.75" customHeight="1">
      <c r="A513" s="195"/>
      <c r="B513" s="195"/>
      <c r="C513" s="634"/>
      <c r="D513" s="634"/>
      <c r="E513" s="634"/>
      <c r="F513" s="634"/>
      <c r="G513" s="634"/>
      <c r="H513" s="634"/>
      <c r="I513" s="634"/>
      <c r="J513" s="634"/>
      <c r="K513" s="634"/>
      <c r="L513" s="634"/>
      <c r="M513" s="11"/>
    </row>
    <row r="514" spans="1:13" ht="12.75" customHeight="1">
      <c r="A514" s="195"/>
      <c r="B514" s="195"/>
      <c r="C514" s="634"/>
      <c r="D514" s="634"/>
      <c r="E514" s="634"/>
      <c r="F514" s="634"/>
      <c r="G514" s="634"/>
      <c r="H514" s="634"/>
      <c r="I514" s="634"/>
      <c r="J514" s="634"/>
      <c r="K514" s="634"/>
      <c r="L514" s="634"/>
      <c r="M514" s="11"/>
    </row>
    <row r="515" spans="1:13" ht="12.75" customHeight="1">
      <c r="A515" s="195"/>
      <c r="B515" s="195"/>
      <c r="C515" s="634"/>
      <c r="D515" s="634"/>
      <c r="E515" s="634"/>
      <c r="F515" s="634"/>
      <c r="G515" s="634"/>
      <c r="H515" s="634"/>
      <c r="I515" s="634"/>
      <c r="J515" s="634"/>
      <c r="K515" s="634"/>
      <c r="L515" s="634"/>
      <c r="M515" s="11"/>
    </row>
    <row r="516" spans="1:13" ht="12.75" customHeight="1">
      <c r="A516" s="195"/>
      <c r="B516" s="195"/>
      <c r="C516" s="634"/>
      <c r="D516" s="634"/>
      <c r="E516" s="634"/>
      <c r="F516" s="634"/>
      <c r="G516" s="634"/>
      <c r="H516" s="634"/>
      <c r="I516" s="634"/>
      <c r="J516" s="634"/>
      <c r="K516" s="634"/>
      <c r="L516" s="634"/>
      <c r="M516" s="11"/>
    </row>
    <row r="517" spans="1:13" ht="12.75" customHeight="1">
      <c r="A517" s="195"/>
      <c r="B517" s="195"/>
      <c r="C517" s="634"/>
      <c r="D517" s="634"/>
      <c r="E517" s="634"/>
      <c r="F517" s="634"/>
      <c r="G517" s="634"/>
      <c r="H517" s="634"/>
      <c r="I517" s="634"/>
      <c r="J517" s="634"/>
      <c r="K517" s="634"/>
      <c r="L517" s="634"/>
      <c r="M517" s="11"/>
    </row>
    <row r="518" spans="1:13" ht="12.75" customHeight="1">
      <c r="A518" s="195"/>
      <c r="B518" s="195"/>
      <c r="C518" s="634"/>
      <c r="D518" s="634"/>
      <c r="E518" s="634"/>
      <c r="F518" s="634"/>
      <c r="G518" s="634"/>
      <c r="H518" s="634"/>
      <c r="I518" s="634"/>
      <c r="J518" s="634"/>
      <c r="K518" s="634"/>
      <c r="L518" s="634"/>
      <c r="M518" s="11"/>
    </row>
    <row r="519" spans="1:13" ht="12.75" customHeight="1">
      <c r="A519" s="195"/>
      <c r="B519" s="195"/>
      <c r="C519" s="634"/>
      <c r="D519" s="634"/>
      <c r="E519" s="634"/>
      <c r="F519" s="634"/>
      <c r="G519" s="634"/>
      <c r="H519" s="634"/>
      <c r="I519" s="634"/>
      <c r="J519" s="634"/>
      <c r="K519" s="634"/>
      <c r="L519" s="634"/>
      <c r="M519" s="11"/>
    </row>
    <row r="520" spans="1:13" ht="12.75" customHeight="1">
      <c r="A520" s="195"/>
      <c r="B520" s="195"/>
      <c r="C520" s="634"/>
      <c r="D520" s="634"/>
      <c r="E520" s="634"/>
      <c r="F520" s="634"/>
      <c r="G520" s="634"/>
      <c r="H520" s="634"/>
      <c r="I520" s="634"/>
      <c r="J520" s="634"/>
      <c r="K520" s="634"/>
      <c r="L520" s="634"/>
      <c r="M520" s="11"/>
    </row>
    <row r="521" spans="1:13" ht="12.75" customHeight="1">
      <c r="A521" s="195"/>
      <c r="B521" s="195"/>
      <c r="C521" s="634"/>
      <c r="D521" s="634"/>
      <c r="E521" s="634"/>
      <c r="F521" s="634"/>
      <c r="G521" s="634"/>
      <c r="H521" s="634"/>
      <c r="I521" s="634"/>
      <c r="J521" s="634"/>
      <c r="K521" s="634"/>
      <c r="L521" s="634"/>
      <c r="M521" s="11"/>
    </row>
    <row r="522" spans="1:13" ht="12.75" customHeight="1">
      <c r="A522" s="195"/>
      <c r="B522" s="195"/>
      <c r="C522" s="634"/>
      <c r="D522" s="634"/>
      <c r="E522" s="634"/>
      <c r="F522" s="634"/>
      <c r="G522" s="634"/>
      <c r="H522" s="634"/>
      <c r="I522" s="634"/>
      <c r="J522" s="634"/>
      <c r="K522" s="634"/>
      <c r="L522" s="634"/>
      <c r="M522" s="11"/>
    </row>
    <row r="523" spans="1:13" ht="12.75" customHeight="1">
      <c r="A523" s="195"/>
      <c r="B523" s="195"/>
      <c r="C523" s="634"/>
      <c r="D523" s="634"/>
      <c r="E523" s="634"/>
      <c r="F523" s="634"/>
      <c r="G523" s="634"/>
      <c r="H523" s="634"/>
      <c r="I523" s="634"/>
      <c r="J523" s="634"/>
      <c r="K523" s="634"/>
      <c r="L523" s="634"/>
      <c r="M523" s="11"/>
    </row>
    <row r="524" spans="1:13" ht="12.75" customHeight="1">
      <c r="A524" s="195"/>
      <c r="B524" s="195"/>
      <c r="C524" s="634"/>
      <c r="D524" s="634"/>
      <c r="E524" s="634"/>
      <c r="F524" s="634"/>
      <c r="G524" s="634"/>
      <c r="H524" s="634"/>
      <c r="I524" s="634"/>
      <c r="J524" s="634"/>
      <c r="K524" s="634"/>
      <c r="L524" s="634"/>
      <c r="M524" s="11"/>
    </row>
    <row r="525" spans="1:13" ht="12.75" customHeight="1">
      <c r="A525" s="195"/>
      <c r="B525" s="195"/>
      <c r="C525" s="634"/>
      <c r="D525" s="634"/>
      <c r="E525" s="634"/>
      <c r="F525" s="634"/>
      <c r="G525" s="634"/>
      <c r="H525" s="634"/>
      <c r="I525" s="634"/>
      <c r="J525" s="634"/>
      <c r="K525" s="634"/>
      <c r="L525" s="634"/>
      <c r="M525" s="11"/>
    </row>
    <row r="526" spans="1:13" ht="12.75" customHeight="1">
      <c r="A526" s="195"/>
      <c r="B526" s="195"/>
      <c r="C526" s="634"/>
      <c r="D526" s="634"/>
      <c r="E526" s="634"/>
      <c r="F526" s="634"/>
      <c r="G526" s="634"/>
      <c r="H526" s="634"/>
      <c r="I526" s="634"/>
      <c r="J526" s="634"/>
      <c r="K526" s="634"/>
      <c r="L526" s="634"/>
      <c r="M526" s="11"/>
    </row>
    <row r="527" spans="1:13" ht="12.75" customHeight="1">
      <c r="A527" s="195"/>
      <c r="B527" s="195"/>
      <c r="C527" s="634"/>
      <c r="D527" s="634"/>
      <c r="E527" s="634"/>
      <c r="F527" s="634"/>
      <c r="G527" s="634"/>
      <c r="H527" s="634"/>
      <c r="I527" s="634"/>
      <c r="J527" s="634"/>
      <c r="K527" s="634"/>
      <c r="L527" s="634"/>
      <c r="M527" s="11"/>
    </row>
    <row r="528" spans="1:13" ht="12.75" customHeight="1">
      <c r="A528" s="195"/>
      <c r="B528" s="195"/>
      <c r="C528" s="634"/>
      <c r="D528" s="634"/>
      <c r="E528" s="634"/>
      <c r="F528" s="634"/>
      <c r="G528" s="634"/>
      <c r="H528" s="634"/>
      <c r="I528" s="634"/>
      <c r="J528" s="634"/>
      <c r="K528" s="634"/>
      <c r="L528" s="634"/>
      <c r="M528" s="11"/>
    </row>
    <row r="529" spans="1:13" ht="12.75" customHeight="1">
      <c r="A529" s="195"/>
      <c r="B529" s="195"/>
      <c r="C529" s="634"/>
      <c r="D529" s="634"/>
      <c r="E529" s="634"/>
      <c r="F529" s="634"/>
      <c r="G529" s="634"/>
      <c r="H529" s="634"/>
      <c r="I529" s="634"/>
      <c r="J529" s="634"/>
      <c r="K529" s="634"/>
      <c r="L529" s="634"/>
      <c r="M529" s="11"/>
    </row>
    <row r="530" spans="1:13" ht="12.75" customHeight="1">
      <c r="A530" s="195"/>
      <c r="B530" s="195"/>
      <c r="C530" s="634"/>
      <c r="D530" s="634"/>
      <c r="E530" s="634"/>
      <c r="F530" s="634"/>
      <c r="G530" s="634"/>
      <c r="H530" s="634"/>
      <c r="I530" s="634"/>
      <c r="J530" s="634"/>
      <c r="K530" s="634"/>
      <c r="L530" s="634"/>
      <c r="M530" s="11"/>
    </row>
    <row r="531" spans="1:13" ht="12.75" customHeight="1">
      <c r="A531" s="195"/>
      <c r="B531" s="195"/>
      <c r="C531" s="634"/>
      <c r="D531" s="634"/>
      <c r="E531" s="634"/>
      <c r="F531" s="634"/>
      <c r="G531" s="634"/>
      <c r="H531" s="634"/>
      <c r="I531" s="634"/>
      <c r="J531" s="634"/>
      <c r="K531" s="634"/>
      <c r="L531" s="634"/>
      <c r="M531" s="11"/>
    </row>
    <row r="532" spans="1:13" ht="12.75" customHeight="1">
      <c r="A532" s="195"/>
      <c r="B532" s="195"/>
      <c r="C532" s="634"/>
      <c r="D532" s="634"/>
      <c r="E532" s="634"/>
      <c r="F532" s="634"/>
      <c r="G532" s="634"/>
      <c r="H532" s="634"/>
      <c r="I532" s="634"/>
      <c r="J532" s="634"/>
      <c r="K532" s="634"/>
      <c r="L532" s="634"/>
      <c r="M532" s="11"/>
    </row>
    <row r="533" spans="1:13" ht="12.75" customHeight="1">
      <c r="A533" s="195"/>
      <c r="B533" s="195"/>
      <c r="C533" s="634"/>
      <c r="D533" s="634"/>
      <c r="E533" s="634"/>
      <c r="F533" s="634"/>
      <c r="G533" s="634"/>
      <c r="H533" s="634"/>
      <c r="I533" s="634"/>
      <c r="J533" s="634"/>
      <c r="K533" s="634"/>
      <c r="L533" s="634"/>
      <c r="M533" s="11"/>
    </row>
    <row r="534" spans="1:13" ht="12.75" customHeight="1">
      <c r="A534" s="195"/>
      <c r="B534" s="195"/>
      <c r="C534" s="634"/>
      <c r="D534" s="634"/>
      <c r="E534" s="634"/>
      <c r="F534" s="634"/>
      <c r="G534" s="634"/>
      <c r="H534" s="634"/>
      <c r="I534" s="634"/>
      <c r="J534" s="634"/>
      <c r="K534" s="634"/>
      <c r="L534" s="634"/>
      <c r="M534" s="11"/>
    </row>
    <row r="535" spans="1:13" ht="12.75" customHeight="1">
      <c r="A535" s="195"/>
      <c r="B535" s="195"/>
      <c r="C535" s="634"/>
      <c r="D535" s="634"/>
      <c r="E535" s="634"/>
      <c r="F535" s="634"/>
      <c r="G535" s="634"/>
      <c r="H535" s="634"/>
      <c r="I535" s="634"/>
      <c r="J535" s="634"/>
      <c r="K535" s="634"/>
      <c r="L535" s="634"/>
      <c r="M535" s="11"/>
    </row>
    <row r="536" spans="1:13" ht="12.75" customHeight="1">
      <c r="A536" s="195"/>
      <c r="B536" s="195"/>
      <c r="C536" s="634"/>
      <c r="D536" s="634"/>
      <c r="E536" s="634"/>
      <c r="F536" s="634"/>
      <c r="G536" s="634"/>
      <c r="H536" s="634"/>
      <c r="I536" s="634"/>
      <c r="J536" s="634"/>
      <c r="K536" s="634"/>
      <c r="L536" s="634"/>
      <c r="M536" s="11"/>
    </row>
    <row r="537" spans="1:13" ht="12.75" customHeight="1">
      <c r="A537" s="195"/>
      <c r="B537" s="195"/>
      <c r="C537" s="634"/>
      <c r="D537" s="634"/>
      <c r="E537" s="634"/>
      <c r="F537" s="634"/>
      <c r="G537" s="634"/>
      <c r="H537" s="634"/>
      <c r="I537" s="634"/>
      <c r="J537" s="634"/>
      <c r="K537" s="634"/>
      <c r="L537" s="634"/>
      <c r="M537" s="11"/>
    </row>
    <row r="538" spans="1:13" ht="12.75" customHeight="1">
      <c r="A538" s="195"/>
      <c r="B538" s="195"/>
      <c r="C538" s="634"/>
      <c r="D538" s="634"/>
      <c r="E538" s="634"/>
      <c r="F538" s="634"/>
      <c r="G538" s="634"/>
      <c r="H538" s="634"/>
      <c r="I538" s="634"/>
      <c r="J538" s="634"/>
      <c r="K538" s="634"/>
      <c r="L538" s="634"/>
      <c r="M538" s="11"/>
    </row>
    <row r="539" spans="1:13" ht="12.75" customHeight="1">
      <c r="A539" s="195"/>
      <c r="B539" s="195"/>
      <c r="C539" s="634"/>
      <c r="D539" s="634"/>
      <c r="E539" s="634"/>
      <c r="F539" s="634"/>
      <c r="G539" s="634"/>
      <c r="H539" s="634"/>
      <c r="I539" s="634"/>
      <c r="J539" s="634"/>
      <c r="K539" s="634"/>
      <c r="L539" s="634"/>
      <c r="M539" s="11"/>
    </row>
    <row r="540" spans="1:13" ht="12.75" customHeight="1">
      <c r="A540" s="195"/>
      <c r="B540" s="195"/>
      <c r="C540" s="634"/>
      <c r="D540" s="634"/>
      <c r="E540" s="634"/>
      <c r="F540" s="634"/>
      <c r="G540" s="634"/>
      <c r="H540" s="634"/>
      <c r="I540" s="634"/>
      <c r="J540" s="634"/>
      <c r="K540" s="634"/>
      <c r="L540" s="634"/>
      <c r="M540" s="11"/>
    </row>
    <row r="541" spans="1:13" ht="12.75" customHeight="1">
      <c r="A541" s="195"/>
      <c r="B541" s="195"/>
      <c r="C541" s="634"/>
      <c r="D541" s="634"/>
      <c r="E541" s="634"/>
      <c r="F541" s="634"/>
      <c r="G541" s="634"/>
      <c r="H541" s="634"/>
      <c r="I541" s="634"/>
      <c r="J541" s="634"/>
      <c r="K541" s="634"/>
      <c r="L541" s="634"/>
      <c r="M541" s="11"/>
    </row>
    <row r="542" spans="1:13" ht="12.75" customHeight="1">
      <c r="A542" s="195"/>
      <c r="B542" s="195"/>
      <c r="C542" s="634"/>
      <c r="D542" s="634"/>
      <c r="E542" s="634"/>
      <c r="F542" s="634"/>
      <c r="G542" s="634"/>
      <c r="H542" s="634"/>
      <c r="I542" s="634"/>
      <c r="J542" s="634"/>
      <c r="K542" s="634"/>
      <c r="L542" s="634"/>
      <c r="M542" s="11"/>
    </row>
    <row r="543" spans="1:13" ht="12.75" customHeight="1">
      <c r="A543" s="195"/>
      <c r="B543" s="195"/>
      <c r="C543" s="634"/>
      <c r="D543" s="634"/>
      <c r="E543" s="634"/>
      <c r="F543" s="634"/>
      <c r="G543" s="634"/>
      <c r="H543" s="634"/>
      <c r="I543" s="634"/>
      <c r="J543" s="634"/>
      <c r="K543" s="634"/>
      <c r="L543" s="634"/>
      <c r="M543" s="11"/>
    </row>
    <row r="544" spans="1:13" ht="12.75" customHeight="1">
      <c r="A544" s="195"/>
      <c r="B544" s="195"/>
      <c r="C544" s="634"/>
      <c r="D544" s="634"/>
      <c r="E544" s="634"/>
      <c r="F544" s="634"/>
      <c r="G544" s="634"/>
      <c r="H544" s="634"/>
      <c r="I544" s="634"/>
      <c r="J544" s="634"/>
      <c r="K544" s="634"/>
      <c r="L544" s="634"/>
      <c r="M544" s="11"/>
    </row>
    <row r="545" spans="1:13" ht="12.75" customHeight="1">
      <c r="A545" s="195"/>
      <c r="B545" s="195"/>
      <c r="C545" s="634"/>
      <c r="D545" s="634"/>
      <c r="E545" s="634"/>
      <c r="F545" s="634"/>
      <c r="G545" s="634"/>
      <c r="H545" s="634"/>
      <c r="I545" s="634"/>
      <c r="J545" s="634"/>
      <c r="K545" s="634"/>
      <c r="L545" s="634"/>
      <c r="M545" s="11"/>
    </row>
    <row r="546" spans="1:13" ht="12.75" customHeight="1">
      <c r="A546" s="195"/>
      <c r="B546" s="195"/>
      <c r="C546" s="634"/>
      <c r="D546" s="634"/>
      <c r="E546" s="634"/>
      <c r="F546" s="634"/>
      <c r="G546" s="634"/>
      <c r="H546" s="634"/>
      <c r="I546" s="634"/>
      <c r="J546" s="634"/>
      <c r="K546" s="634"/>
      <c r="L546" s="634"/>
      <c r="M546" s="11"/>
    </row>
    <row r="547" spans="1:13" ht="12.75" customHeight="1">
      <c r="A547" s="195"/>
      <c r="B547" s="195"/>
      <c r="C547" s="634"/>
      <c r="D547" s="634"/>
      <c r="E547" s="634"/>
      <c r="F547" s="634"/>
      <c r="G547" s="634"/>
      <c r="H547" s="634"/>
      <c r="I547" s="634"/>
      <c r="J547" s="634"/>
      <c r="K547" s="634"/>
      <c r="L547" s="634"/>
      <c r="M547" s="11"/>
    </row>
    <row r="548" spans="1:13" ht="12.75" customHeight="1">
      <c r="A548" s="195"/>
      <c r="B548" s="195"/>
      <c r="C548" s="634"/>
      <c r="D548" s="634"/>
      <c r="E548" s="634"/>
      <c r="F548" s="634"/>
      <c r="G548" s="634"/>
      <c r="H548" s="634"/>
      <c r="I548" s="634"/>
      <c r="J548" s="634"/>
      <c r="K548" s="634"/>
      <c r="L548" s="634"/>
      <c r="M548" s="11"/>
    </row>
    <row r="549" spans="1:13" ht="12.75" customHeight="1">
      <c r="A549" s="195"/>
      <c r="B549" s="195"/>
      <c r="C549" s="634"/>
      <c r="D549" s="634"/>
      <c r="E549" s="634"/>
      <c r="F549" s="634"/>
      <c r="G549" s="634"/>
      <c r="H549" s="634"/>
      <c r="I549" s="634"/>
      <c r="J549" s="634"/>
      <c r="K549" s="634"/>
      <c r="L549" s="634"/>
      <c r="M549" s="11"/>
    </row>
    <row r="550" spans="1:13" ht="12.75" customHeight="1">
      <c r="A550" s="195"/>
      <c r="B550" s="195"/>
      <c r="C550" s="634"/>
      <c r="D550" s="634"/>
      <c r="E550" s="634"/>
      <c r="F550" s="634"/>
      <c r="G550" s="634"/>
      <c r="H550" s="634"/>
      <c r="I550" s="634"/>
      <c r="J550" s="634"/>
      <c r="K550" s="634"/>
      <c r="L550" s="634"/>
      <c r="M550" s="11"/>
    </row>
    <row r="551" spans="1:13" ht="12.75" customHeight="1">
      <c r="A551" s="195"/>
      <c r="B551" s="195"/>
      <c r="C551" s="634"/>
      <c r="D551" s="634"/>
      <c r="E551" s="634"/>
      <c r="F551" s="634"/>
      <c r="G551" s="634"/>
      <c r="H551" s="634"/>
      <c r="I551" s="634"/>
      <c r="J551" s="634"/>
      <c r="K551" s="634"/>
      <c r="L551" s="634"/>
      <c r="M551" s="11"/>
    </row>
    <row r="552" spans="1:13" ht="12.75" customHeight="1">
      <c r="A552" s="195"/>
      <c r="B552" s="195"/>
      <c r="C552" s="634"/>
      <c r="D552" s="634"/>
      <c r="E552" s="634"/>
      <c r="F552" s="634"/>
      <c r="G552" s="634"/>
      <c r="H552" s="634"/>
      <c r="I552" s="634"/>
      <c r="J552" s="634"/>
      <c r="K552" s="634"/>
      <c r="L552" s="634"/>
      <c r="M552" s="11"/>
    </row>
    <row r="553" spans="1:13" ht="12.75" customHeight="1">
      <c r="A553" s="195"/>
      <c r="B553" s="195"/>
      <c r="C553" s="634"/>
      <c r="D553" s="634"/>
      <c r="E553" s="634"/>
      <c r="F553" s="634"/>
      <c r="G553" s="634"/>
      <c r="H553" s="634"/>
      <c r="I553" s="634"/>
      <c r="J553" s="634"/>
      <c r="K553" s="634"/>
      <c r="L553" s="634"/>
      <c r="M553" s="11"/>
    </row>
    <row r="554" spans="1:13" ht="12.75" customHeight="1">
      <c r="A554" s="195"/>
      <c r="B554" s="195"/>
      <c r="C554" s="634"/>
      <c r="D554" s="634"/>
      <c r="E554" s="634"/>
      <c r="F554" s="634"/>
      <c r="G554" s="634"/>
      <c r="H554" s="634"/>
      <c r="I554" s="634"/>
      <c r="J554" s="634"/>
      <c r="K554" s="634"/>
      <c r="L554" s="634"/>
      <c r="M554" s="11"/>
    </row>
    <row r="555" spans="1:13" ht="12.75" customHeight="1">
      <c r="A555" s="195"/>
      <c r="B555" s="195"/>
      <c r="C555" s="634"/>
      <c r="D555" s="634"/>
      <c r="E555" s="634"/>
      <c r="F555" s="634"/>
      <c r="G555" s="634"/>
      <c r="H555" s="634"/>
      <c r="I555" s="634"/>
      <c r="J555" s="634"/>
      <c r="K555" s="634"/>
      <c r="L555" s="634"/>
      <c r="M555" s="11"/>
    </row>
    <row r="556" spans="1:13" ht="12.75" customHeight="1">
      <c r="A556" s="195"/>
      <c r="B556" s="195"/>
      <c r="C556" s="634"/>
      <c r="D556" s="634"/>
      <c r="E556" s="634"/>
      <c r="F556" s="634"/>
      <c r="G556" s="634"/>
      <c r="H556" s="634"/>
      <c r="I556" s="634"/>
      <c r="J556" s="634"/>
      <c r="K556" s="634"/>
      <c r="L556" s="634"/>
      <c r="M556" s="11"/>
    </row>
    <row r="557" spans="1:13" ht="12.75" customHeight="1">
      <c r="A557" s="195"/>
      <c r="B557" s="195"/>
      <c r="C557" s="634"/>
      <c r="D557" s="634"/>
      <c r="E557" s="634"/>
      <c r="F557" s="634"/>
      <c r="G557" s="634"/>
      <c r="H557" s="634"/>
      <c r="I557" s="634"/>
      <c r="J557" s="634"/>
      <c r="K557" s="634"/>
      <c r="L557" s="634"/>
      <c r="M557" s="11"/>
    </row>
    <row r="558" spans="1:13" ht="12.75" customHeight="1">
      <c r="A558" s="195"/>
      <c r="B558" s="195"/>
      <c r="C558" s="634"/>
      <c r="D558" s="634"/>
      <c r="E558" s="634"/>
      <c r="F558" s="634"/>
      <c r="G558" s="634"/>
      <c r="H558" s="634"/>
      <c r="I558" s="634"/>
      <c r="J558" s="634"/>
      <c r="K558" s="634"/>
      <c r="L558" s="634"/>
      <c r="M558" s="11"/>
    </row>
    <row r="559" spans="1:13" ht="12.75" customHeight="1">
      <c r="A559" s="195"/>
      <c r="B559" s="195"/>
      <c r="C559" s="634"/>
      <c r="D559" s="634"/>
      <c r="E559" s="634"/>
      <c r="F559" s="634"/>
      <c r="G559" s="634"/>
      <c r="H559" s="634"/>
      <c r="I559" s="634"/>
      <c r="J559" s="634"/>
      <c r="K559" s="634"/>
      <c r="L559" s="634"/>
      <c r="M559" s="11"/>
    </row>
    <row r="560" spans="1:13" ht="12.75" customHeight="1">
      <c r="A560" s="195"/>
      <c r="B560" s="195"/>
      <c r="C560" s="634"/>
      <c r="D560" s="634"/>
      <c r="E560" s="634"/>
      <c r="F560" s="634"/>
      <c r="G560" s="634"/>
      <c r="H560" s="634"/>
      <c r="I560" s="634"/>
      <c r="J560" s="634"/>
      <c r="K560" s="634"/>
      <c r="L560" s="634"/>
      <c r="M560" s="11"/>
    </row>
    <row r="561" spans="1:13" ht="12.75" customHeight="1">
      <c r="A561" s="195"/>
      <c r="B561" s="195"/>
      <c r="C561" s="634"/>
      <c r="D561" s="634"/>
      <c r="E561" s="634"/>
      <c r="F561" s="634"/>
      <c r="G561" s="634"/>
      <c r="H561" s="634"/>
      <c r="I561" s="634"/>
      <c r="J561" s="634"/>
      <c r="K561" s="634"/>
      <c r="L561" s="634"/>
      <c r="M561" s="11"/>
    </row>
    <row r="562" spans="1:13" ht="12.75" customHeight="1">
      <c r="A562" s="195"/>
      <c r="B562" s="195"/>
      <c r="C562" s="634"/>
      <c r="D562" s="634"/>
      <c r="E562" s="634"/>
      <c r="F562" s="634"/>
      <c r="G562" s="634"/>
      <c r="H562" s="634"/>
      <c r="I562" s="634"/>
      <c r="J562" s="634"/>
      <c r="K562" s="634"/>
      <c r="L562" s="634"/>
      <c r="M562" s="11"/>
    </row>
    <row r="563" spans="1:13" ht="12.75" customHeight="1">
      <c r="A563" s="195"/>
      <c r="B563" s="195"/>
      <c r="C563" s="634"/>
      <c r="D563" s="634"/>
      <c r="E563" s="634"/>
      <c r="F563" s="634"/>
      <c r="G563" s="634"/>
      <c r="H563" s="634"/>
      <c r="I563" s="634"/>
      <c r="J563" s="634"/>
      <c r="K563" s="634"/>
      <c r="L563" s="634"/>
      <c r="M563" s="11"/>
    </row>
    <row r="564" spans="1:13" ht="12.75" customHeight="1">
      <c r="A564" s="195"/>
      <c r="B564" s="195"/>
      <c r="C564" s="634"/>
      <c r="D564" s="634"/>
      <c r="E564" s="634"/>
      <c r="F564" s="634"/>
      <c r="G564" s="634"/>
      <c r="H564" s="634"/>
      <c r="I564" s="634"/>
      <c r="J564" s="634"/>
      <c r="K564" s="634"/>
      <c r="L564" s="634"/>
      <c r="M564" s="11"/>
    </row>
    <row r="565" spans="1:13" ht="12.75" customHeight="1">
      <c r="A565" s="195"/>
      <c r="B565" s="195"/>
      <c r="C565" s="634"/>
      <c r="D565" s="634"/>
      <c r="E565" s="634"/>
      <c r="F565" s="634"/>
      <c r="G565" s="634"/>
      <c r="H565" s="634"/>
      <c r="I565" s="634"/>
      <c r="J565" s="634"/>
      <c r="K565" s="634"/>
      <c r="L565" s="634"/>
      <c r="M565" s="11"/>
    </row>
    <row r="566" spans="1:13" ht="12.75" customHeight="1">
      <c r="A566" s="195"/>
      <c r="B566" s="195"/>
      <c r="C566" s="634"/>
      <c r="D566" s="634"/>
      <c r="E566" s="634"/>
      <c r="F566" s="634"/>
      <c r="G566" s="634"/>
      <c r="H566" s="634"/>
      <c r="I566" s="634"/>
      <c r="J566" s="634"/>
      <c r="K566" s="634"/>
      <c r="L566" s="634"/>
      <c r="M566" s="11"/>
    </row>
    <row r="567" spans="1:13" ht="12.75" customHeight="1">
      <c r="A567" s="195"/>
      <c r="B567" s="195"/>
      <c r="C567" s="634"/>
      <c r="D567" s="634"/>
      <c r="E567" s="634"/>
      <c r="F567" s="634"/>
      <c r="G567" s="634"/>
      <c r="H567" s="634"/>
      <c r="I567" s="634"/>
      <c r="J567" s="634"/>
      <c r="K567" s="634"/>
      <c r="L567" s="634"/>
      <c r="M567" s="11"/>
    </row>
    <row r="568" spans="1:13" ht="12.75" customHeight="1">
      <c r="A568" s="195"/>
      <c r="B568" s="195"/>
      <c r="C568" s="634"/>
      <c r="D568" s="634"/>
      <c r="E568" s="634"/>
      <c r="F568" s="634"/>
      <c r="G568" s="634"/>
      <c r="H568" s="634"/>
      <c r="I568" s="634"/>
      <c r="J568" s="634"/>
      <c r="K568" s="634"/>
      <c r="L568" s="634"/>
      <c r="M568" s="11"/>
    </row>
    <row r="569" spans="1:13" ht="12.75" customHeight="1">
      <c r="A569" s="195"/>
      <c r="B569" s="195"/>
      <c r="C569" s="634"/>
      <c r="D569" s="634"/>
      <c r="E569" s="634"/>
      <c r="F569" s="634"/>
      <c r="G569" s="634"/>
      <c r="H569" s="634"/>
      <c r="I569" s="634"/>
      <c r="J569" s="634"/>
      <c r="K569" s="634"/>
      <c r="L569" s="634"/>
      <c r="M569" s="11"/>
    </row>
    <row r="570" spans="1:13" ht="12.75" customHeight="1">
      <c r="A570" s="195"/>
      <c r="B570" s="195"/>
      <c r="C570" s="634"/>
      <c r="D570" s="634"/>
      <c r="E570" s="634"/>
      <c r="F570" s="634"/>
      <c r="G570" s="634"/>
      <c r="H570" s="634"/>
      <c r="I570" s="634"/>
      <c r="J570" s="634"/>
      <c r="K570" s="634"/>
      <c r="L570" s="634"/>
      <c r="M570" s="11"/>
    </row>
    <row r="571" spans="1:13" ht="12.75" customHeight="1">
      <c r="A571" s="195"/>
      <c r="B571" s="195"/>
      <c r="C571" s="634"/>
      <c r="D571" s="634"/>
      <c r="E571" s="634"/>
      <c r="F571" s="634"/>
      <c r="G571" s="634"/>
      <c r="H571" s="634"/>
      <c r="I571" s="634"/>
      <c r="J571" s="634"/>
      <c r="K571" s="634"/>
      <c r="L571" s="634"/>
      <c r="M571" s="11"/>
    </row>
    <row r="572" spans="1:13" ht="12.75" customHeight="1">
      <c r="A572" s="195"/>
      <c r="B572" s="195"/>
      <c r="C572" s="634"/>
      <c r="D572" s="634"/>
      <c r="E572" s="634"/>
      <c r="F572" s="634"/>
      <c r="G572" s="634"/>
      <c r="H572" s="634"/>
      <c r="I572" s="634"/>
      <c r="J572" s="634"/>
      <c r="K572" s="634"/>
      <c r="L572" s="634"/>
      <c r="M572" s="11"/>
    </row>
    <row r="573" spans="1:13" ht="12.75" customHeight="1">
      <c r="A573" s="195"/>
      <c r="B573" s="195"/>
      <c r="C573" s="634"/>
      <c r="D573" s="634"/>
      <c r="E573" s="634"/>
      <c r="F573" s="634"/>
      <c r="G573" s="634"/>
      <c r="H573" s="634"/>
      <c r="I573" s="634"/>
      <c r="J573" s="634"/>
      <c r="K573" s="634"/>
      <c r="L573" s="634"/>
      <c r="M573" s="11"/>
    </row>
    <row r="574" spans="1:13" ht="12.75" customHeight="1">
      <c r="A574" s="195"/>
      <c r="B574" s="195"/>
      <c r="C574" s="634"/>
      <c r="D574" s="634"/>
      <c r="E574" s="634"/>
      <c r="F574" s="634"/>
      <c r="G574" s="634"/>
      <c r="H574" s="634"/>
      <c r="I574" s="634"/>
      <c r="J574" s="634"/>
      <c r="K574" s="634"/>
      <c r="L574" s="634"/>
      <c r="M574" s="11"/>
    </row>
    <row r="575" spans="1:13" ht="12.75" customHeight="1">
      <c r="A575" s="195"/>
      <c r="B575" s="195"/>
      <c r="C575" s="634"/>
      <c r="D575" s="634"/>
      <c r="E575" s="634"/>
      <c r="F575" s="634"/>
      <c r="G575" s="634"/>
      <c r="H575" s="634"/>
      <c r="I575" s="634"/>
      <c r="J575" s="634"/>
      <c r="K575" s="634"/>
      <c r="L575" s="634"/>
      <c r="M575" s="11"/>
    </row>
    <row r="576" spans="1:13" ht="12.75" customHeight="1">
      <c r="A576" s="195"/>
      <c r="B576" s="195"/>
      <c r="C576" s="634"/>
      <c r="D576" s="634"/>
      <c r="E576" s="634"/>
      <c r="F576" s="634"/>
      <c r="G576" s="634"/>
      <c r="H576" s="634"/>
      <c r="I576" s="634"/>
      <c r="J576" s="634"/>
      <c r="K576" s="634"/>
      <c r="L576" s="634"/>
      <c r="M576" s="11"/>
    </row>
    <row r="577" spans="1:13" ht="12.75" customHeight="1">
      <c r="A577" s="195"/>
      <c r="B577" s="195"/>
      <c r="C577" s="634"/>
      <c r="D577" s="634"/>
      <c r="E577" s="634"/>
      <c r="F577" s="634"/>
      <c r="G577" s="634"/>
      <c r="H577" s="634"/>
      <c r="I577" s="634"/>
      <c r="J577" s="634"/>
      <c r="K577" s="634"/>
      <c r="L577" s="634"/>
      <c r="M577" s="11"/>
    </row>
    <row r="578" spans="1:13" ht="12.75" customHeight="1">
      <c r="A578" s="195"/>
      <c r="B578" s="195"/>
      <c r="C578" s="634"/>
      <c r="D578" s="634"/>
      <c r="E578" s="634"/>
      <c r="F578" s="634"/>
      <c r="G578" s="634"/>
      <c r="H578" s="634"/>
      <c r="I578" s="634"/>
      <c r="J578" s="634"/>
      <c r="K578" s="634"/>
      <c r="L578" s="634"/>
      <c r="M578" s="11"/>
    </row>
    <row r="579" spans="1:13" ht="12.75" customHeight="1">
      <c r="A579" s="195"/>
      <c r="B579" s="195"/>
      <c r="C579" s="634"/>
      <c r="D579" s="634"/>
      <c r="E579" s="634"/>
      <c r="F579" s="634"/>
      <c r="G579" s="634"/>
      <c r="H579" s="634"/>
      <c r="I579" s="634"/>
      <c r="J579" s="634"/>
      <c r="K579" s="634"/>
      <c r="L579" s="634"/>
      <c r="M579" s="11"/>
    </row>
    <row r="580" spans="1:13" ht="12.75" customHeight="1">
      <c r="A580" s="195"/>
      <c r="B580" s="195"/>
      <c r="C580" s="634"/>
      <c r="D580" s="634"/>
      <c r="E580" s="634"/>
      <c r="F580" s="634"/>
      <c r="G580" s="634"/>
      <c r="H580" s="634"/>
      <c r="I580" s="634"/>
      <c r="J580" s="634"/>
      <c r="K580" s="634"/>
      <c r="L580" s="634"/>
      <c r="M580" s="11"/>
    </row>
    <row r="581" spans="1:13" ht="12.75" customHeight="1">
      <c r="A581" s="195"/>
      <c r="B581" s="195"/>
      <c r="C581" s="634"/>
      <c r="D581" s="634"/>
      <c r="E581" s="634"/>
      <c r="F581" s="634"/>
      <c r="G581" s="634"/>
      <c r="H581" s="634"/>
      <c r="I581" s="634"/>
      <c r="J581" s="634"/>
      <c r="K581" s="634"/>
      <c r="L581" s="634"/>
      <c r="M581" s="11"/>
    </row>
    <row r="582" spans="1:13" ht="12.75" customHeight="1">
      <c r="A582" s="195"/>
      <c r="B582" s="195"/>
      <c r="C582" s="634"/>
      <c r="D582" s="634"/>
      <c r="E582" s="634"/>
      <c r="F582" s="634"/>
      <c r="G582" s="634"/>
      <c r="H582" s="634"/>
      <c r="I582" s="634"/>
      <c r="J582" s="634"/>
      <c r="K582" s="634"/>
      <c r="L582" s="634"/>
      <c r="M582" s="11"/>
    </row>
    <row r="583" spans="1:13" ht="12.75" customHeight="1">
      <c r="A583" s="195"/>
      <c r="B583" s="195"/>
      <c r="C583" s="634"/>
      <c r="D583" s="634"/>
      <c r="E583" s="634"/>
      <c r="F583" s="634"/>
      <c r="G583" s="634"/>
      <c r="H583" s="634"/>
      <c r="I583" s="634"/>
      <c r="J583" s="634"/>
      <c r="K583" s="634"/>
      <c r="L583" s="634"/>
      <c r="M583" s="11"/>
    </row>
    <row r="584" spans="1:13" ht="12.75" customHeight="1">
      <c r="A584" s="195"/>
      <c r="B584" s="195"/>
      <c r="C584" s="634"/>
      <c r="D584" s="634"/>
      <c r="E584" s="634"/>
      <c r="F584" s="634"/>
      <c r="G584" s="634"/>
      <c r="H584" s="634"/>
      <c r="I584" s="634"/>
      <c r="J584" s="634"/>
      <c r="K584" s="634"/>
      <c r="L584" s="634"/>
      <c r="M584" s="11"/>
    </row>
    <row r="585" spans="1:13" ht="12.75" customHeight="1">
      <c r="A585" s="195"/>
      <c r="B585" s="195"/>
      <c r="C585" s="634"/>
      <c r="D585" s="634"/>
      <c r="E585" s="634"/>
      <c r="F585" s="634"/>
      <c r="G585" s="634"/>
      <c r="H585" s="634"/>
      <c r="I585" s="634"/>
      <c r="J585" s="634"/>
      <c r="K585" s="634"/>
      <c r="L585" s="634"/>
      <c r="M585" s="11"/>
    </row>
    <row r="586" spans="1:13" ht="12.75" customHeight="1">
      <c r="A586" s="195"/>
      <c r="B586" s="195"/>
      <c r="C586" s="634"/>
      <c r="D586" s="634"/>
      <c r="E586" s="634"/>
      <c r="F586" s="634"/>
      <c r="G586" s="634"/>
      <c r="H586" s="634"/>
      <c r="I586" s="634"/>
      <c r="J586" s="634"/>
      <c r="K586" s="634"/>
      <c r="L586" s="634"/>
      <c r="M586" s="11"/>
    </row>
    <row r="587" spans="1:13" ht="12.75" customHeight="1">
      <c r="A587" s="195"/>
      <c r="B587" s="195"/>
      <c r="C587" s="634"/>
      <c r="D587" s="634"/>
      <c r="E587" s="634"/>
      <c r="F587" s="634"/>
      <c r="G587" s="634"/>
      <c r="H587" s="634"/>
      <c r="I587" s="634"/>
      <c r="J587" s="634"/>
      <c r="K587" s="634"/>
      <c r="L587" s="634"/>
      <c r="M587" s="11"/>
    </row>
    <row r="588" spans="1:13" ht="12.75" customHeight="1">
      <c r="A588" s="195"/>
      <c r="B588" s="195"/>
      <c r="C588" s="634"/>
      <c r="D588" s="634"/>
      <c r="E588" s="634"/>
      <c r="F588" s="634"/>
      <c r="G588" s="634"/>
      <c r="H588" s="634"/>
      <c r="I588" s="634"/>
      <c r="J588" s="634"/>
      <c r="K588" s="634"/>
      <c r="L588" s="634"/>
      <c r="M588" s="11"/>
    </row>
    <row r="589" spans="1:13" ht="12.75" customHeight="1">
      <c r="A589" s="195"/>
      <c r="B589" s="195"/>
      <c r="C589" s="634"/>
      <c r="D589" s="634"/>
      <c r="E589" s="634"/>
      <c r="F589" s="634"/>
      <c r="G589" s="634"/>
      <c r="H589" s="634"/>
      <c r="I589" s="634"/>
      <c r="J589" s="634"/>
      <c r="K589" s="634"/>
      <c r="L589" s="634"/>
      <c r="M589" s="11"/>
    </row>
    <row r="590" spans="1:13" ht="12.75" customHeight="1">
      <c r="A590" s="195"/>
      <c r="B590" s="195"/>
      <c r="C590" s="634"/>
      <c r="D590" s="634"/>
      <c r="E590" s="634"/>
      <c r="F590" s="634"/>
      <c r="G590" s="634"/>
      <c r="H590" s="634"/>
      <c r="I590" s="634"/>
      <c r="J590" s="634"/>
      <c r="K590" s="634"/>
      <c r="L590" s="634"/>
      <c r="M590" s="11"/>
    </row>
    <row r="591" spans="1:13" ht="12.75" customHeight="1">
      <c r="A591" s="195"/>
      <c r="B591" s="195"/>
      <c r="C591" s="634"/>
      <c r="D591" s="634"/>
      <c r="E591" s="634"/>
      <c r="F591" s="634"/>
      <c r="G591" s="634"/>
      <c r="H591" s="634"/>
      <c r="I591" s="634"/>
      <c r="J591" s="634"/>
      <c r="K591" s="634"/>
      <c r="L591" s="634"/>
      <c r="M591" s="11"/>
    </row>
    <row r="592" spans="1:13" ht="12.75" customHeight="1">
      <c r="A592" s="195"/>
      <c r="B592" s="195"/>
      <c r="C592" s="634"/>
      <c r="D592" s="634"/>
      <c r="E592" s="634"/>
      <c r="F592" s="634"/>
      <c r="G592" s="634"/>
      <c r="H592" s="634"/>
      <c r="I592" s="634"/>
      <c r="J592" s="634"/>
      <c r="K592" s="634"/>
      <c r="L592" s="634"/>
      <c r="M592" s="11"/>
    </row>
    <row r="593" spans="1:13" ht="12.75" customHeight="1">
      <c r="A593" s="195"/>
      <c r="B593" s="195"/>
      <c r="C593" s="634"/>
      <c r="D593" s="634"/>
      <c r="E593" s="634"/>
      <c r="F593" s="634"/>
      <c r="G593" s="634"/>
      <c r="H593" s="634"/>
      <c r="I593" s="634"/>
      <c r="J593" s="634"/>
      <c r="K593" s="634"/>
      <c r="L593" s="634"/>
      <c r="M593" s="11"/>
    </row>
    <row r="594" spans="1:13" ht="12.75" customHeight="1">
      <c r="A594" s="195"/>
      <c r="B594" s="195"/>
      <c r="C594" s="634"/>
      <c r="D594" s="634"/>
      <c r="E594" s="634"/>
      <c r="F594" s="634"/>
      <c r="G594" s="634"/>
      <c r="H594" s="634"/>
      <c r="I594" s="634"/>
      <c r="J594" s="634"/>
      <c r="K594" s="634"/>
      <c r="L594" s="634"/>
      <c r="M594" s="11"/>
    </row>
    <row r="595" spans="1:13" ht="12.75" customHeight="1">
      <c r="A595" s="195"/>
      <c r="B595" s="195"/>
      <c r="C595" s="634"/>
      <c r="D595" s="634"/>
      <c r="E595" s="634"/>
      <c r="F595" s="634"/>
      <c r="G595" s="634"/>
      <c r="H595" s="634"/>
      <c r="I595" s="634"/>
      <c r="J595" s="634"/>
      <c r="K595" s="634"/>
      <c r="L595" s="634"/>
      <c r="M595" s="11"/>
    </row>
    <row r="596" spans="1:13" ht="12.75" customHeight="1">
      <c r="A596" s="195"/>
      <c r="B596" s="195"/>
      <c r="C596" s="634"/>
      <c r="D596" s="634"/>
      <c r="E596" s="634"/>
      <c r="F596" s="634"/>
      <c r="G596" s="634"/>
      <c r="H596" s="634"/>
      <c r="I596" s="634"/>
      <c r="J596" s="634"/>
      <c r="K596" s="634"/>
      <c r="L596" s="634"/>
      <c r="M596" s="11"/>
    </row>
    <row r="597" spans="1:13" ht="12.75" customHeight="1">
      <c r="A597" s="195"/>
      <c r="B597" s="195"/>
      <c r="C597" s="634"/>
      <c r="D597" s="634"/>
      <c r="E597" s="634"/>
      <c r="F597" s="634"/>
      <c r="G597" s="634"/>
      <c r="H597" s="634"/>
      <c r="I597" s="634"/>
      <c r="J597" s="634"/>
      <c r="K597" s="634"/>
      <c r="L597" s="634"/>
      <c r="M597" s="11"/>
    </row>
    <row r="598" spans="1:13" ht="12.75" customHeight="1">
      <c r="A598" s="195"/>
      <c r="B598" s="195"/>
      <c r="C598" s="634"/>
      <c r="D598" s="634"/>
      <c r="E598" s="634"/>
      <c r="F598" s="634"/>
      <c r="G598" s="634"/>
      <c r="H598" s="634"/>
      <c r="I598" s="634"/>
      <c r="J598" s="634"/>
      <c r="K598" s="634"/>
      <c r="L598" s="634"/>
      <c r="M598" s="11"/>
    </row>
    <row r="599" spans="1:13" ht="12.75" customHeight="1">
      <c r="A599" s="195"/>
      <c r="B599" s="195"/>
      <c r="C599" s="634"/>
      <c r="D599" s="634"/>
      <c r="E599" s="634"/>
      <c r="F599" s="634"/>
      <c r="G599" s="634"/>
      <c r="H599" s="634"/>
      <c r="I599" s="634"/>
      <c r="J599" s="634"/>
      <c r="K599" s="634"/>
      <c r="L599" s="634"/>
      <c r="M599" s="11"/>
    </row>
    <row r="600" spans="1:13" ht="12.75" customHeight="1">
      <c r="A600" s="195"/>
      <c r="B600" s="195"/>
      <c r="C600" s="634"/>
      <c r="D600" s="634"/>
      <c r="E600" s="634"/>
      <c r="F600" s="634"/>
      <c r="G600" s="634"/>
      <c r="H600" s="634"/>
      <c r="I600" s="634"/>
      <c r="J600" s="634"/>
      <c r="K600" s="634"/>
      <c r="L600" s="634"/>
      <c r="M600" s="11"/>
    </row>
    <row r="601" spans="1:13" ht="12.75" customHeight="1">
      <c r="A601" s="195"/>
      <c r="B601" s="195"/>
      <c r="C601" s="634"/>
      <c r="D601" s="634"/>
      <c r="E601" s="634"/>
      <c r="F601" s="634"/>
      <c r="G601" s="634"/>
      <c r="H601" s="634"/>
      <c r="I601" s="634"/>
      <c r="J601" s="634"/>
      <c r="K601" s="634"/>
      <c r="L601" s="634"/>
      <c r="M601" s="11"/>
    </row>
    <row r="602" spans="1:13" ht="12.75" customHeight="1">
      <c r="A602" s="195"/>
      <c r="B602" s="195"/>
      <c r="C602" s="634"/>
      <c r="D602" s="634"/>
      <c r="E602" s="634"/>
      <c r="F602" s="634"/>
      <c r="G602" s="634"/>
      <c r="H602" s="634"/>
      <c r="I602" s="634"/>
      <c r="J602" s="634"/>
      <c r="K602" s="634"/>
      <c r="L602" s="634"/>
      <c r="M602" s="11"/>
    </row>
    <row r="603" spans="1:13" ht="12.75" customHeight="1">
      <c r="A603" s="195"/>
      <c r="B603" s="195"/>
      <c r="C603" s="634"/>
      <c r="D603" s="634"/>
      <c r="E603" s="634"/>
      <c r="F603" s="634"/>
      <c r="G603" s="634"/>
      <c r="H603" s="634"/>
      <c r="I603" s="634"/>
      <c r="J603" s="634"/>
      <c r="K603" s="634"/>
      <c r="L603" s="634"/>
      <c r="M603" s="11"/>
    </row>
    <row r="604" spans="1:13" ht="12.75" customHeight="1">
      <c r="A604" s="195"/>
      <c r="B604" s="195"/>
      <c r="C604" s="634"/>
      <c r="D604" s="634"/>
      <c r="E604" s="634"/>
      <c r="F604" s="634"/>
      <c r="G604" s="634"/>
      <c r="H604" s="634"/>
      <c r="I604" s="634"/>
      <c r="J604" s="634"/>
      <c r="K604" s="634"/>
      <c r="L604" s="634"/>
      <c r="M604" s="11"/>
    </row>
    <row r="605" spans="1:13" ht="12.75" customHeight="1">
      <c r="A605" s="195"/>
      <c r="B605" s="195"/>
      <c r="C605" s="634"/>
      <c r="D605" s="634"/>
      <c r="E605" s="634"/>
      <c r="F605" s="634"/>
      <c r="G605" s="634"/>
      <c r="H605" s="634"/>
      <c r="I605" s="634"/>
      <c r="J605" s="634"/>
      <c r="K605" s="634"/>
      <c r="L605" s="634"/>
      <c r="M605" s="11"/>
    </row>
    <row r="606" spans="1:13" ht="12.75" customHeight="1">
      <c r="A606" s="195"/>
      <c r="B606" s="195"/>
      <c r="C606" s="634"/>
      <c r="D606" s="634"/>
      <c r="E606" s="634"/>
      <c r="F606" s="634"/>
      <c r="G606" s="634"/>
      <c r="H606" s="634"/>
      <c r="I606" s="634"/>
      <c r="J606" s="634"/>
      <c r="K606" s="634"/>
      <c r="L606" s="634"/>
      <c r="M606" s="11"/>
    </row>
    <row r="607" spans="1:13" ht="12.75" customHeight="1">
      <c r="A607" s="195"/>
      <c r="B607" s="195"/>
      <c r="C607" s="634"/>
      <c r="D607" s="634"/>
      <c r="E607" s="634"/>
      <c r="F607" s="634"/>
      <c r="G607" s="634"/>
      <c r="H607" s="634"/>
      <c r="I607" s="634"/>
      <c r="J607" s="634"/>
      <c r="K607" s="634"/>
      <c r="L607" s="634"/>
      <c r="M607" s="11"/>
    </row>
    <row r="608" spans="1:13" ht="12.75" customHeight="1">
      <c r="A608" s="195"/>
      <c r="B608" s="195"/>
      <c r="C608" s="634"/>
      <c r="D608" s="634"/>
      <c r="E608" s="634"/>
      <c r="F608" s="634"/>
      <c r="G608" s="634"/>
      <c r="H608" s="634"/>
      <c r="I608" s="634"/>
      <c r="J608" s="634"/>
      <c r="K608" s="634"/>
      <c r="L608" s="634"/>
      <c r="M608" s="11"/>
    </row>
    <row r="609" spans="1:13" ht="12.75" customHeight="1">
      <c r="A609" s="195"/>
      <c r="B609" s="195"/>
      <c r="C609" s="634"/>
      <c r="D609" s="634"/>
      <c r="E609" s="634"/>
      <c r="F609" s="634"/>
      <c r="G609" s="634"/>
      <c r="H609" s="634"/>
      <c r="I609" s="634"/>
      <c r="J609" s="634"/>
      <c r="K609" s="634"/>
      <c r="L609" s="634"/>
      <c r="M609" s="11"/>
    </row>
    <row r="610" spans="1:13" ht="12.75" customHeight="1">
      <c r="A610" s="195"/>
      <c r="B610" s="195"/>
      <c r="C610" s="634"/>
      <c r="D610" s="634"/>
      <c r="E610" s="634"/>
      <c r="F610" s="634"/>
      <c r="G610" s="634"/>
      <c r="H610" s="634"/>
      <c r="I610" s="634"/>
      <c r="J610" s="634"/>
      <c r="K610" s="634"/>
      <c r="L610" s="634"/>
      <c r="M610" s="11"/>
    </row>
    <row r="611" spans="1:13" ht="12.75" customHeight="1">
      <c r="A611" s="195"/>
      <c r="B611" s="195"/>
      <c r="C611" s="634"/>
      <c r="D611" s="634"/>
      <c r="E611" s="634"/>
      <c r="F611" s="634"/>
      <c r="G611" s="634"/>
      <c r="H611" s="634"/>
      <c r="I611" s="634"/>
      <c r="J611" s="634"/>
      <c r="K611" s="634"/>
      <c r="L611" s="634"/>
      <c r="M611" s="11"/>
    </row>
    <row r="612" spans="1:13" ht="12.75" customHeight="1">
      <c r="A612" s="195"/>
      <c r="B612" s="195"/>
      <c r="C612" s="634"/>
      <c r="D612" s="634"/>
      <c r="E612" s="634"/>
      <c r="F612" s="634"/>
      <c r="G612" s="634"/>
      <c r="H612" s="634"/>
      <c r="I612" s="634"/>
      <c r="J612" s="634"/>
      <c r="K612" s="634"/>
      <c r="L612" s="634"/>
      <c r="M612" s="11"/>
    </row>
    <row r="613" spans="1:13" ht="12.75" customHeight="1">
      <c r="A613" s="195"/>
      <c r="B613" s="195"/>
      <c r="C613" s="634"/>
      <c r="D613" s="634"/>
      <c r="E613" s="634"/>
      <c r="F613" s="634"/>
      <c r="G613" s="634"/>
      <c r="H613" s="634"/>
      <c r="I613" s="634"/>
      <c r="J613" s="634"/>
      <c r="K613" s="634"/>
      <c r="L613" s="634"/>
      <c r="M613" s="11"/>
    </row>
    <row r="614" spans="1:13" ht="12.75" customHeight="1">
      <c r="A614" s="195"/>
      <c r="B614" s="195"/>
      <c r="C614" s="634"/>
      <c r="D614" s="634"/>
      <c r="E614" s="634"/>
      <c r="F614" s="634"/>
      <c r="G614" s="634"/>
      <c r="H614" s="634"/>
      <c r="I614" s="634"/>
      <c r="J614" s="634"/>
      <c r="K614" s="634"/>
      <c r="L614" s="634"/>
      <c r="M614" s="11"/>
    </row>
    <row r="615" spans="1:13" ht="12.75" customHeight="1">
      <c r="A615" s="195"/>
      <c r="B615" s="195"/>
      <c r="C615" s="634"/>
      <c r="D615" s="634"/>
      <c r="E615" s="634"/>
      <c r="F615" s="634"/>
      <c r="G615" s="634"/>
      <c r="H615" s="634"/>
      <c r="I615" s="634"/>
      <c r="J615" s="634"/>
      <c r="K615" s="634"/>
      <c r="L615" s="634"/>
      <c r="M615" s="11"/>
    </row>
    <row r="616" spans="1:13" ht="12.75" customHeight="1">
      <c r="A616" s="195"/>
      <c r="B616" s="195"/>
      <c r="C616" s="634"/>
      <c r="D616" s="634"/>
      <c r="E616" s="634"/>
      <c r="F616" s="634"/>
      <c r="G616" s="634"/>
      <c r="H616" s="634"/>
      <c r="I616" s="634"/>
      <c r="J616" s="634"/>
      <c r="K616" s="634"/>
      <c r="L616" s="634"/>
      <c r="M616" s="11"/>
    </row>
    <row r="617" spans="1:13" ht="12.75" customHeight="1">
      <c r="A617" s="195"/>
      <c r="B617" s="195"/>
      <c r="C617" s="634"/>
      <c r="D617" s="634"/>
      <c r="E617" s="634"/>
      <c r="F617" s="634"/>
      <c r="G617" s="634"/>
      <c r="H617" s="634"/>
      <c r="I617" s="634"/>
      <c r="J617" s="634"/>
      <c r="K617" s="634"/>
      <c r="L617" s="634"/>
      <c r="M617" s="11"/>
    </row>
    <row r="618" spans="1:13" ht="12.75" customHeight="1">
      <c r="A618" s="195"/>
      <c r="B618" s="195"/>
      <c r="C618" s="634"/>
      <c r="D618" s="634"/>
      <c r="E618" s="634"/>
      <c r="F618" s="634"/>
      <c r="G618" s="634"/>
      <c r="H618" s="634"/>
      <c r="I618" s="634"/>
      <c r="J618" s="634"/>
      <c r="K618" s="634"/>
      <c r="L618" s="634"/>
      <c r="M618" s="11"/>
    </row>
    <row r="619" spans="1:13" ht="12.75" customHeight="1">
      <c r="A619" s="195"/>
      <c r="B619" s="195"/>
      <c r="C619" s="634"/>
      <c r="D619" s="634"/>
      <c r="E619" s="634"/>
      <c r="F619" s="634"/>
      <c r="G619" s="634"/>
      <c r="H619" s="634"/>
      <c r="I619" s="634"/>
      <c r="J619" s="634"/>
      <c r="K619" s="634"/>
      <c r="L619" s="634"/>
      <c r="M619" s="11"/>
    </row>
    <row r="620" spans="1:13" ht="12.75" customHeight="1">
      <c r="A620" s="195"/>
      <c r="B620" s="195"/>
      <c r="C620" s="634"/>
      <c r="D620" s="634"/>
      <c r="E620" s="634"/>
      <c r="F620" s="634"/>
      <c r="G620" s="634"/>
      <c r="H620" s="634"/>
      <c r="I620" s="634"/>
      <c r="J620" s="634"/>
      <c r="K620" s="634"/>
      <c r="L620" s="634"/>
      <c r="M620" s="11"/>
    </row>
    <row r="621" spans="1:13" ht="12.75" customHeight="1">
      <c r="A621" s="195"/>
      <c r="B621" s="195"/>
      <c r="C621" s="634"/>
      <c r="D621" s="634"/>
      <c r="E621" s="634"/>
      <c r="F621" s="634"/>
      <c r="G621" s="634"/>
      <c r="H621" s="634"/>
      <c r="I621" s="634"/>
      <c r="J621" s="634"/>
      <c r="K621" s="634"/>
      <c r="L621" s="634"/>
      <c r="M621" s="11"/>
    </row>
    <row r="622" spans="1:13" ht="12.75" customHeight="1">
      <c r="A622" s="195"/>
      <c r="B622" s="195"/>
      <c r="C622" s="634"/>
      <c r="D622" s="634"/>
      <c r="E622" s="634"/>
      <c r="F622" s="634"/>
      <c r="G622" s="634"/>
      <c r="H622" s="634"/>
      <c r="I622" s="634"/>
      <c r="J622" s="634"/>
      <c r="K622" s="634"/>
      <c r="L622" s="634"/>
      <c r="M622" s="11"/>
    </row>
    <row r="623" spans="1:13" ht="12.75" customHeight="1">
      <c r="A623" s="195"/>
      <c r="B623" s="195"/>
      <c r="C623" s="634"/>
      <c r="D623" s="634"/>
      <c r="E623" s="634"/>
      <c r="F623" s="634"/>
      <c r="G623" s="634"/>
      <c r="H623" s="634"/>
      <c r="I623" s="634"/>
      <c r="J623" s="634"/>
      <c r="K623" s="634"/>
      <c r="L623" s="634"/>
      <c r="M623" s="11"/>
    </row>
    <row r="624" spans="1:13" ht="12.75" customHeight="1">
      <c r="A624" s="195"/>
      <c r="B624" s="195"/>
      <c r="C624" s="634"/>
      <c r="D624" s="634"/>
      <c r="E624" s="634"/>
      <c r="F624" s="634"/>
      <c r="G624" s="634"/>
      <c r="H624" s="634"/>
      <c r="I624" s="634"/>
      <c r="J624" s="634"/>
      <c r="K624" s="634"/>
      <c r="L624" s="634"/>
      <c r="M624" s="11"/>
    </row>
    <row r="625" spans="1:13" ht="12.75" customHeight="1">
      <c r="A625" s="195"/>
      <c r="B625" s="195"/>
      <c r="C625" s="634"/>
      <c r="D625" s="634"/>
      <c r="E625" s="634"/>
      <c r="F625" s="634"/>
      <c r="G625" s="634"/>
      <c r="H625" s="634"/>
      <c r="I625" s="634"/>
      <c r="J625" s="634"/>
      <c r="K625" s="634"/>
      <c r="L625" s="634"/>
      <c r="M625" s="11"/>
    </row>
    <row r="626" spans="1:13" ht="12.75" customHeight="1">
      <c r="A626" s="195"/>
      <c r="B626" s="195"/>
      <c r="C626" s="634"/>
      <c r="D626" s="634"/>
      <c r="E626" s="634"/>
      <c r="F626" s="634"/>
      <c r="G626" s="634"/>
      <c r="H626" s="634"/>
      <c r="I626" s="634"/>
      <c r="J626" s="634"/>
      <c r="K626" s="634"/>
      <c r="L626" s="634"/>
      <c r="M626" s="11"/>
    </row>
    <row r="627" spans="1:13" ht="12.75" customHeight="1">
      <c r="A627" s="195"/>
      <c r="B627" s="195"/>
      <c r="C627" s="634"/>
      <c r="D627" s="634"/>
      <c r="E627" s="634"/>
      <c r="F627" s="634"/>
      <c r="G627" s="634"/>
      <c r="H627" s="634"/>
      <c r="I627" s="634"/>
      <c r="J627" s="634"/>
      <c r="K627" s="634"/>
      <c r="L627" s="634"/>
      <c r="M627" s="11"/>
    </row>
    <row r="628" spans="1:13" ht="12.75" customHeight="1">
      <c r="A628" s="195"/>
      <c r="B628" s="195"/>
      <c r="C628" s="634"/>
      <c r="D628" s="634"/>
      <c r="E628" s="634"/>
      <c r="F628" s="634"/>
      <c r="G628" s="634"/>
      <c r="H628" s="634"/>
      <c r="I628" s="634"/>
      <c r="J628" s="634"/>
      <c r="K628" s="634"/>
      <c r="L628" s="634"/>
      <c r="M628" s="11"/>
    </row>
    <row r="629" spans="1:13" ht="12.75" customHeight="1">
      <c r="A629" s="195"/>
      <c r="B629" s="195"/>
      <c r="C629" s="634"/>
      <c r="D629" s="634"/>
      <c r="E629" s="634"/>
      <c r="F629" s="634"/>
      <c r="G629" s="634"/>
      <c r="H629" s="634"/>
      <c r="I629" s="634"/>
      <c r="J629" s="634"/>
      <c r="K629" s="634"/>
      <c r="L629" s="634"/>
      <c r="M629" s="11"/>
    </row>
    <row r="630" spans="1:13" ht="12.75" customHeight="1">
      <c r="A630" s="195"/>
      <c r="B630" s="195"/>
      <c r="C630" s="634"/>
      <c r="D630" s="634"/>
      <c r="E630" s="634"/>
      <c r="F630" s="634"/>
      <c r="G630" s="634"/>
      <c r="H630" s="634"/>
      <c r="I630" s="634"/>
      <c r="J630" s="634"/>
      <c r="K630" s="634"/>
      <c r="L630" s="634"/>
      <c r="M630" s="11"/>
    </row>
    <row r="631" spans="1:13" ht="12.75" customHeight="1">
      <c r="A631" s="195"/>
      <c r="B631" s="195"/>
      <c r="C631" s="634"/>
      <c r="D631" s="634"/>
      <c r="E631" s="634"/>
      <c r="F631" s="634"/>
      <c r="G631" s="634"/>
      <c r="H631" s="634"/>
      <c r="I631" s="634"/>
      <c r="J631" s="634"/>
      <c r="K631" s="634"/>
      <c r="L631" s="634"/>
      <c r="M631" s="11"/>
    </row>
    <row r="632" spans="1:13" ht="12.75" customHeight="1">
      <c r="A632" s="195"/>
      <c r="B632" s="195"/>
      <c r="C632" s="634"/>
      <c r="D632" s="634"/>
      <c r="E632" s="634"/>
      <c r="F632" s="634"/>
      <c r="G632" s="634"/>
      <c r="H632" s="634"/>
      <c r="I632" s="634"/>
      <c r="J632" s="634"/>
      <c r="K632" s="634"/>
      <c r="L632" s="634"/>
      <c r="M632" s="11"/>
    </row>
    <row r="633" spans="1:13" ht="12.75" customHeight="1">
      <c r="A633" s="195"/>
      <c r="B633" s="195"/>
      <c r="C633" s="634"/>
      <c r="D633" s="634"/>
      <c r="E633" s="634"/>
      <c r="F633" s="634"/>
      <c r="G633" s="634"/>
      <c r="H633" s="634"/>
      <c r="I633" s="634"/>
      <c r="J633" s="634"/>
      <c r="K633" s="634"/>
      <c r="L633" s="634"/>
      <c r="M633" s="11"/>
    </row>
    <row r="634" spans="1:13" ht="12.75" customHeight="1">
      <c r="A634" s="195"/>
      <c r="B634" s="195"/>
      <c r="C634" s="634"/>
      <c r="D634" s="634"/>
      <c r="E634" s="634"/>
      <c r="F634" s="634"/>
      <c r="G634" s="634"/>
      <c r="H634" s="634"/>
      <c r="I634" s="634"/>
      <c r="J634" s="634"/>
      <c r="K634" s="634"/>
      <c r="L634" s="634"/>
      <c r="M634" s="11"/>
    </row>
    <row r="635" spans="1:13" ht="12.75" customHeight="1">
      <c r="A635" s="195"/>
      <c r="B635" s="195"/>
      <c r="C635" s="634"/>
      <c r="D635" s="634"/>
      <c r="E635" s="634"/>
      <c r="F635" s="634"/>
      <c r="G635" s="634"/>
      <c r="H635" s="634"/>
      <c r="I635" s="634"/>
      <c r="J635" s="634"/>
      <c r="K635" s="634"/>
      <c r="L635" s="634"/>
      <c r="M635" s="11"/>
    </row>
    <row r="636" spans="1:13" ht="12.75" customHeight="1">
      <c r="A636" s="195"/>
      <c r="B636" s="195"/>
      <c r="C636" s="634"/>
      <c r="D636" s="634"/>
      <c r="E636" s="634"/>
      <c r="F636" s="634"/>
      <c r="G636" s="634"/>
      <c r="H636" s="634"/>
      <c r="I636" s="634"/>
      <c r="J636" s="634"/>
      <c r="K636" s="634"/>
      <c r="L636" s="634"/>
      <c r="M636" s="11"/>
    </row>
    <row r="637" spans="1:13" ht="12.75" customHeight="1">
      <c r="A637" s="195"/>
      <c r="B637" s="195"/>
      <c r="C637" s="634"/>
      <c r="D637" s="634"/>
      <c r="E637" s="634"/>
      <c r="F637" s="634"/>
      <c r="G637" s="634"/>
      <c r="H637" s="634"/>
      <c r="I637" s="634"/>
      <c r="J637" s="634"/>
      <c r="K637" s="634"/>
      <c r="L637" s="634"/>
      <c r="M637" s="11"/>
    </row>
    <row r="638" spans="1:13" ht="12.75" customHeight="1">
      <c r="A638" s="195"/>
      <c r="B638" s="195"/>
      <c r="C638" s="634"/>
      <c r="D638" s="634"/>
      <c r="E638" s="634"/>
      <c r="F638" s="634"/>
      <c r="G638" s="634"/>
      <c r="H638" s="634"/>
      <c r="I638" s="634"/>
      <c r="J638" s="634"/>
      <c r="K638" s="634"/>
      <c r="L638" s="634"/>
      <c r="M638" s="11"/>
    </row>
    <row r="639" spans="1:13" ht="12.75" customHeight="1">
      <c r="A639" s="195"/>
      <c r="B639" s="195"/>
      <c r="C639" s="634"/>
      <c r="D639" s="634"/>
      <c r="E639" s="634"/>
      <c r="F639" s="634"/>
      <c r="G639" s="634"/>
      <c r="H639" s="634"/>
      <c r="I639" s="634"/>
      <c r="J639" s="634"/>
      <c r="K639" s="634"/>
      <c r="L639" s="634"/>
      <c r="M639" s="11"/>
    </row>
    <row r="640" spans="1:13" ht="12.75" customHeight="1">
      <c r="A640" s="195"/>
      <c r="B640" s="195"/>
      <c r="C640" s="634"/>
      <c r="D640" s="634"/>
      <c r="E640" s="634"/>
      <c r="F640" s="634"/>
      <c r="G640" s="634"/>
      <c r="H640" s="634"/>
      <c r="I640" s="634"/>
      <c r="J640" s="634"/>
      <c r="K640" s="634"/>
      <c r="L640" s="634"/>
      <c r="M640" s="11"/>
    </row>
    <row r="641" spans="1:13" ht="12.75" customHeight="1">
      <c r="A641" s="195"/>
      <c r="B641" s="195"/>
      <c r="C641" s="634"/>
      <c r="D641" s="634"/>
      <c r="E641" s="634"/>
      <c r="F641" s="634"/>
      <c r="G641" s="634"/>
      <c r="H641" s="634"/>
      <c r="I641" s="634"/>
      <c r="J641" s="634"/>
      <c r="K641" s="634"/>
      <c r="L641" s="634"/>
      <c r="M641" s="11"/>
    </row>
    <row r="642" spans="1:13" ht="12.75" customHeight="1">
      <c r="A642" s="195"/>
      <c r="B642" s="195"/>
      <c r="C642" s="634"/>
      <c r="D642" s="634"/>
      <c r="E642" s="634"/>
      <c r="F642" s="634"/>
      <c r="G642" s="634"/>
      <c r="H642" s="634"/>
      <c r="I642" s="634"/>
      <c r="J642" s="634"/>
      <c r="K642" s="634"/>
      <c r="L642" s="634"/>
      <c r="M642" s="11"/>
    </row>
    <row r="643" spans="1:13" ht="12.75" customHeight="1">
      <c r="A643" s="195"/>
      <c r="B643" s="195"/>
      <c r="C643" s="634"/>
      <c r="D643" s="634"/>
      <c r="E643" s="634"/>
      <c r="F643" s="634"/>
      <c r="G643" s="634"/>
      <c r="H643" s="634"/>
      <c r="I643" s="634"/>
      <c r="J643" s="634"/>
      <c r="K643" s="634"/>
      <c r="L643" s="634"/>
      <c r="M643" s="11"/>
    </row>
    <row r="644" spans="1:13" ht="12.75" customHeight="1">
      <c r="A644" s="195"/>
      <c r="B644" s="195"/>
      <c r="C644" s="634"/>
      <c r="D644" s="634"/>
      <c r="E644" s="634"/>
      <c r="F644" s="634"/>
      <c r="G644" s="634"/>
      <c r="H644" s="634"/>
      <c r="I644" s="634"/>
      <c r="J644" s="634"/>
      <c r="K644" s="634"/>
      <c r="L644" s="634"/>
      <c r="M644" s="11"/>
    </row>
    <row r="645" spans="1:13" ht="12.75" customHeight="1">
      <c r="A645" s="195"/>
      <c r="B645" s="195"/>
      <c r="C645" s="634"/>
      <c r="D645" s="634"/>
      <c r="E645" s="634"/>
      <c r="F645" s="634"/>
      <c r="G645" s="634"/>
      <c r="H645" s="634"/>
      <c r="I645" s="634"/>
      <c r="J645" s="634"/>
      <c r="K645" s="634"/>
      <c r="L645" s="634"/>
      <c r="M645" s="11"/>
    </row>
    <row r="646" spans="1:13" ht="12.75" customHeight="1">
      <c r="A646" s="195"/>
      <c r="B646" s="195"/>
      <c r="C646" s="634"/>
      <c r="D646" s="634"/>
      <c r="E646" s="634"/>
      <c r="F646" s="634"/>
      <c r="G646" s="634"/>
      <c r="H646" s="634"/>
      <c r="I646" s="634"/>
      <c r="J646" s="634"/>
      <c r="K646" s="634"/>
      <c r="L646" s="634"/>
      <c r="M646" s="11"/>
    </row>
    <row r="647" spans="1:13" ht="12.75" customHeight="1">
      <c r="A647" s="195"/>
      <c r="B647" s="195"/>
      <c r="C647" s="634"/>
      <c r="D647" s="634"/>
      <c r="E647" s="634"/>
      <c r="F647" s="634"/>
      <c r="G647" s="634"/>
      <c r="H647" s="634"/>
      <c r="I647" s="634"/>
      <c r="J647" s="634"/>
      <c r="K647" s="634"/>
      <c r="L647" s="634"/>
      <c r="M647" s="11"/>
    </row>
    <row r="648" spans="1:13" ht="12.75" customHeight="1">
      <c r="A648" s="195"/>
      <c r="B648" s="195"/>
      <c r="C648" s="634"/>
      <c r="D648" s="634"/>
      <c r="E648" s="634"/>
      <c r="F648" s="634"/>
      <c r="G648" s="634"/>
      <c r="H648" s="634"/>
      <c r="I648" s="634"/>
      <c r="J648" s="634"/>
      <c r="K648" s="634"/>
      <c r="L648" s="634"/>
      <c r="M648" s="11"/>
    </row>
    <row r="649" spans="1:13" ht="12.75" customHeight="1">
      <c r="A649" s="195"/>
      <c r="B649" s="195"/>
      <c r="C649" s="634"/>
      <c r="D649" s="634"/>
      <c r="E649" s="634"/>
      <c r="F649" s="634"/>
      <c r="G649" s="634"/>
      <c r="H649" s="634"/>
      <c r="I649" s="634"/>
      <c r="J649" s="634"/>
      <c r="K649" s="634"/>
      <c r="L649" s="634"/>
      <c r="M649" s="11"/>
    </row>
    <row r="650" spans="1:13" ht="12.75" customHeight="1">
      <c r="A650" s="195"/>
      <c r="B650" s="195"/>
      <c r="C650" s="634"/>
      <c r="D650" s="634"/>
      <c r="E650" s="634"/>
      <c r="F650" s="634"/>
      <c r="G650" s="634"/>
      <c r="H650" s="634"/>
      <c r="I650" s="634"/>
      <c r="J650" s="634"/>
      <c r="K650" s="634"/>
      <c r="L650" s="634"/>
      <c r="M650" s="11"/>
    </row>
    <row r="651" spans="1:13" ht="12.75" customHeight="1">
      <c r="A651" s="195"/>
      <c r="B651" s="195"/>
      <c r="C651" s="634"/>
      <c r="D651" s="634"/>
      <c r="E651" s="634"/>
      <c r="F651" s="634"/>
      <c r="G651" s="634"/>
      <c r="H651" s="634"/>
      <c r="I651" s="634"/>
      <c r="J651" s="634"/>
      <c r="K651" s="634"/>
      <c r="L651" s="634"/>
      <c r="M651" s="11"/>
    </row>
    <row r="652" spans="1:13" ht="12.75" customHeight="1">
      <c r="A652" s="195"/>
      <c r="B652" s="195"/>
      <c r="C652" s="634"/>
      <c r="D652" s="634"/>
      <c r="E652" s="634"/>
      <c r="F652" s="634"/>
      <c r="G652" s="634"/>
      <c r="H652" s="634"/>
      <c r="I652" s="634"/>
      <c r="J652" s="634"/>
      <c r="K652" s="634"/>
      <c r="L652" s="634"/>
      <c r="M652" s="11"/>
    </row>
    <row r="653" spans="1:13" ht="12.75" customHeight="1">
      <c r="A653" s="195"/>
      <c r="B653" s="195"/>
      <c r="C653" s="634"/>
      <c r="D653" s="634"/>
      <c r="E653" s="634"/>
      <c r="F653" s="634"/>
      <c r="G653" s="634"/>
      <c r="H653" s="634"/>
      <c r="I653" s="634"/>
      <c r="J653" s="634"/>
      <c r="K653" s="634"/>
      <c r="L653" s="634"/>
      <c r="M653" s="11"/>
    </row>
    <row r="654" spans="1:13" ht="12.75" customHeight="1">
      <c r="A654" s="195"/>
      <c r="B654" s="195"/>
      <c r="C654" s="634"/>
      <c r="D654" s="634"/>
      <c r="E654" s="634"/>
      <c r="F654" s="634"/>
      <c r="G654" s="634"/>
      <c r="H654" s="634"/>
      <c r="I654" s="634"/>
      <c r="J654" s="634"/>
      <c r="K654" s="634"/>
      <c r="L654" s="634"/>
      <c r="M654" s="11"/>
    </row>
    <row r="655" spans="1:13" ht="12.75" customHeight="1">
      <c r="A655" s="195"/>
      <c r="B655" s="195"/>
      <c r="C655" s="634"/>
      <c r="D655" s="634"/>
      <c r="E655" s="634"/>
      <c r="F655" s="634"/>
      <c r="G655" s="634"/>
      <c r="H655" s="634"/>
      <c r="I655" s="634"/>
      <c r="J655" s="634"/>
      <c r="K655" s="634"/>
      <c r="L655" s="634"/>
      <c r="M655" s="11"/>
    </row>
    <row r="656" spans="1:13" ht="12.75" customHeight="1">
      <c r="A656" s="195"/>
      <c r="B656" s="195"/>
      <c r="C656" s="634"/>
      <c r="D656" s="634"/>
      <c r="E656" s="634"/>
      <c r="F656" s="634"/>
      <c r="G656" s="634"/>
      <c r="H656" s="634"/>
      <c r="I656" s="634"/>
      <c r="J656" s="634"/>
      <c r="K656" s="634"/>
      <c r="L656" s="634"/>
      <c r="M656" s="11"/>
    </row>
    <row r="657" spans="1:13" ht="12.75" customHeight="1">
      <c r="A657" s="195"/>
      <c r="B657" s="195"/>
      <c r="C657" s="634"/>
      <c r="D657" s="634"/>
      <c r="E657" s="634"/>
      <c r="F657" s="634"/>
      <c r="G657" s="634"/>
      <c r="H657" s="634"/>
      <c r="I657" s="634"/>
      <c r="J657" s="634"/>
      <c r="K657" s="634"/>
      <c r="L657" s="634"/>
      <c r="M657" s="11"/>
    </row>
    <row r="658" spans="1:13" ht="12.75" customHeight="1">
      <c r="A658" s="195"/>
      <c r="B658" s="195"/>
      <c r="C658" s="634"/>
      <c r="D658" s="634"/>
      <c r="E658" s="634"/>
      <c r="F658" s="634"/>
      <c r="G658" s="634"/>
      <c r="H658" s="634"/>
      <c r="I658" s="634"/>
      <c r="J658" s="634"/>
      <c r="K658" s="634"/>
      <c r="L658" s="634"/>
      <c r="M658" s="11"/>
    </row>
    <row r="659" spans="1:13" ht="12.75" customHeight="1">
      <c r="A659" s="195"/>
      <c r="B659" s="195"/>
      <c r="C659" s="634"/>
      <c r="D659" s="634"/>
      <c r="E659" s="634"/>
      <c r="F659" s="634"/>
      <c r="G659" s="634"/>
      <c r="H659" s="634"/>
      <c r="I659" s="634"/>
      <c r="J659" s="634"/>
      <c r="K659" s="634"/>
      <c r="L659" s="634"/>
      <c r="M659" s="11"/>
    </row>
    <row r="660" spans="1:13" ht="12.75" customHeight="1">
      <c r="A660" s="195"/>
      <c r="B660" s="195"/>
      <c r="C660" s="634"/>
      <c r="D660" s="634"/>
      <c r="E660" s="634"/>
      <c r="F660" s="634"/>
      <c r="G660" s="634"/>
      <c r="H660" s="634"/>
      <c r="I660" s="634"/>
      <c r="J660" s="634"/>
      <c r="K660" s="634"/>
      <c r="L660" s="634"/>
      <c r="M660" s="11"/>
    </row>
    <row r="661" spans="1:13" ht="12.75" customHeight="1">
      <c r="A661" s="195"/>
      <c r="B661" s="195"/>
      <c r="C661" s="634"/>
      <c r="D661" s="634"/>
      <c r="E661" s="634"/>
      <c r="F661" s="634"/>
      <c r="G661" s="634"/>
      <c r="H661" s="634"/>
      <c r="I661" s="634"/>
      <c r="J661" s="634"/>
      <c r="K661" s="634"/>
      <c r="L661" s="634"/>
      <c r="M661" s="11"/>
    </row>
    <row r="662" spans="1:13" ht="12.75" customHeight="1">
      <c r="A662" s="195"/>
      <c r="B662" s="195"/>
      <c r="C662" s="634"/>
      <c r="D662" s="634"/>
      <c r="E662" s="634"/>
      <c r="F662" s="634"/>
      <c r="G662" s="634"/>
      <c r="H662" s="634"/>
      <c r="I662" s="634"/>
      <c r="J662" s="634"/>
      <c r="K662" s="634"/>
      <c r="L662" s="634"/>
      <c r="M662" s="11"/>
    </row>
    <row r="663" spans="1:13" ht="12.75" customHeight="1">
      <c r="A663" s="195"/>
      <c r="B663" s="195"/>
      <c r="C663" s="634"/>
      <c r="D663" s="634"/>
      <c r="E663" s="634"/>
      <c r="F663" s="634"/>
      <c r="G663" s="634"/>
      <c r="H663" s="634"/>
      <c r="I663" s="634"/>
      <c r="J663" s="634"/>
      <c r="K663" s="634"/>
      <c r="L663" s="634"/>
      <c r="M663" s="11"/>
    </row>
    <row r="664" spans="1:13" ht="12.75" customHeight="1">
      <c r="A664" s="195"/>
      <c r="B664" s="195"/>
      <c r="C664" s="634"/>
      <c r="D664" s="634"/>
      <c r="E664" s="634"/>
      <c r="F664" s="634"/>
      <c r="G664" s="634"/>
      <c r="H664" s="634"/>
      <c r="I664" s="634"/>
      <c r="J664" s="634"/>
      <c r="K664" s="634"/>
      <c r="L664" s="634"/>
      <c r="M664" s="11"/>
    </row>
    <row r="665" spans="1:13" ht="12.75" customHeight="1">
      <c r="A665" s="195"/>
      <c r="B665" s="195"/>
      <c r="C665" s="634"/>
      <c r="D665" s="634"/>
      <c r="E665" s="634"/>
      <c r="F665" s="634"/>
      <c r="G665" s="634"/>
      <c r="H665" s="634"/>
      <c r="I665" s="634"/>
      <c r="J665" s="634"/>
      <c r="K665" s="634"/>
      <c r="L665" s="634"/>
      <c r="M665" s="11"/>
    </row>
    <row r="666" spans="1:13" ht="12.75" customHeight="1">
      <c r="A666" s="195"/>
      <c r="B666" s="195"/>
      <c r="C666" s="634"/>
      <c r="D666" s="634"/>
      <c r="E666" s="634"/>
      <c r="F666" s="634"/>
      <c r="G666" s="634"/>
      <c r="H666" s="634"/>
      <c r="I666" s="634"/>
      <c r="J666" s="634"/>
      <c r="K666" s="634"/>
      <c r="L666" s="634"/>
      <c r="M666" s="11"/>
    </row>
    <row r="667" spans="1:13" ht="12.75" customHeight="1">
      <c r="A667" s="195"/>
      <c r="B667" s="195"/>
      <c r="C667" s="634"/>
      <c r="D667" s="634"/>
      <c r="E667" s="634"/>
      <c r="F667" s="634"/>
      <c r="G667" s="634"/>
      <c r="H667" s="634"/>
      <c r="I667" s="634"/>
      <c r="J667" s="634"/>
      <c r="K667" s="634"/>
      <c r="L667" s="634"/>
      <c r="M667" s="11"/>
    </row>
    <row r="668" spans="1:13" ht="12.75" customHeight="1">
      <c r="A668" s="195"/>
      <c r="B668" s="195"/>
      <c r="C668" s="634"/>
      <c r="D668" s="634"/>
      <c r="E668" s="634"/>
      <c r="F668" s="634"/>
      <c r="G668" s="634"/>
      <c r="H668" s="634"/>
      <c r="I668" s="634"/>
      <c r="J668" s="634"/>
      <c r="K668" s="634"/>
      <c r="L668" s="634"/>
      <c r="M668" s="11"/>
    </row>
    <row r="669" spans="1:13" ht="12.75" customHeight="1">
      <c r="A669" s="195"/>
      <c r="B669" s="195"/>
      <c r="C669" s="634"/>
      <c r="D669" s="634"/>
      <c r="E669" s="634"/>
      <c r="F669" s="634"/>
      <c r="G669" s="634"/>
      <c r="H669" s="634"/>
      <c r="I669" s="634"/>
      <c r="J669" s="634"/>
      <c r="K669" s="634"/>
      <c r="L669" s="634"/>
      <c r="M669" s="11"/>
    </row>
    <row r="670" spans="1:13" ht="12.75" customHeight="1">
      <c r="A670" s="195"/>
      <c r="B670" s="195"/>
      <c r="C670" s="634"/>
      <c r="D670" s="634"/>
      <c r="E670" s="634"/>
      <c r="F670" s="634"/>
      <c r="G670" s="634"/>
      <c r="H670" s="634"/>
      <c r="I670" s="634"/>
      <c r="J670" s="634"/>
      <c r="K670" s="634"/>
      <c r="L670" s="634"/>
      <c r="M670" s="11"/>
    </row>
    <row r="671" spans="1:13" ht="12.75" customHeight="1">
      <c r="A671" s="195"/>
      <c r="B671" s="195"/>
      <c r="C671" s="634"/>
      <c r="D671" s="634"/>
      <c r="E671" s="634"/>
      <c r="F671" s="634"/>
      <c r="G671" s="634"/>
      <c r="H671" s="634"/>
      <c r="I671" s="634"/>
      <c r="J671" s="634"/>
      <c r="K671" s="634"/>
      <c r="L671" s="634"/>
      <c r="M671" s="11"/>
    </row>
    <row r="672" spans="1:13" ht="12.75" customHeight="1">
      <c r="A672" s="195"/>
      <c r="B672" s="195"/>
      <c r="C672" s="634"/>
      <c r="D672" s="634"/>
      <c r="E672" s="634"/>
      <c r="F672" s="634"/>
      <c r="G672" s="634"/>
      <c r="H672" s="634"/>
      <c r="I672" s="634"/>
      <c r="J672" s="634"/>
      <c r="K672" s="634"/>
      <c r="L672" s="634"/>
      <c r="M672" s="11"/>
    </row>
    <row r="673" spans="1:13" ht="12.75" customHeight="1">
      <c r="A673" s="195"/>
      <c r="B673" s="195"/>
      <c r="C673" s="634"/>
      <c r="D673" s="634"/>
      <c r="E673" s="634"/>
      <c r="F673" s="634"/>
      <c r="G673" s="634"/>
      <c r="H673" s="634"/>
      <c r="I673" s="634"/>
      <c r="J673" s="634"/>
      <c r="K673" s="634"/>
      <c r="L673" s="634"/>
      <c r="M673" s="11"/>
    </row>
    <row r="674" spans="1:13" ht="12.75" customHeight="1">
      <c r="A674" s="195"/>
      <c r="B674" s="195"/>
      <c r="C674" s="634"/>
      <c r="D674" s="634"/>
      <c r="E674" s="634"/>
      <c r="F674" s="634"/>
      <c r="G674" s="634"/>
      <c r="H674" s="634"/>
      <c r="I674" s="634"/>
      <c r="J674" s="634"/>
      <c r="K674" s="634"/>
      <c r="L674" s="634"/>
      <c r="M674" s="11"/>
    </row>
    <row r="675" spans="1:13" ht="12.75" customHeight="1">
      <c r="A675" s="195"/>
      <c r="B675" s="195"/>
      <c r="C675" s="634"/>
      <c r="D675" s="634"/>
      <c r="E675" s="634"/>
      <c r="F675" s="634"/>
      <c r="G675" s="634"/>
      <c r="H675" s="634"/>
      <c r="I675" s="634"/>
      <c r="J675" s="634"/>
      <c r="K675" s="634"/>
      <c r="L675" s="634"/>
      <c r="M675" s="11"/>
    </row>
    <row r="676" spans="1:13" ht="12.75" customHeight="1">
      <c r="A676" s="195"/>
      <c r="B676" s="195"/>
      <c r="C676" s="634"/>
      <c r="D676" s="634"/>
      <c r="E676" s="634"/>
      <c r="F676" s="634"/>
      <c r="G676" s="634"/>
      <c r="H676" s="634"/>
      <c r="I676" s="634"/>
      <c r="J676" s="634"/>
      <c r="K676" s="634"/>
      <c r="L676" s="634"/>
      <c r="M676" s="11"/>
    </row>
    <row r="677" spans="1:13" ht="12.75" customHeight="1">
      <c r="A677" s="195"/>
      <c r="B677" s="195"/>
      <c r="C677" s="634"/>
      <c r="D677" s="634"/>
      <c r="E677" s="634"/>
      <c r="F677" s="634"/>
      <c r="G677" s="634"/>
      <c r="H677" s="634"/>
      <c r="I677" s="634"/>
      <c r="J677" s="634"/>
      <c r="K677" s="634"/>
      <c r="L677" s="634"/>
      <c r="M677" s="11"/>
    </row>
    <row r="678" spans="1:13" ht="12.75" customHeight="1">
      <c r="A678" s="195"/>
      <c r="B678" s="195"/>
      <c r="C678" s="634"/>
      <c r="D678" s="634"/>
      <c r="E678" s="634"/>
      <c r="F678" s="634"/>
      <c r="G678" s="634"/>
      <c r="H678" s="634"/>
      <c r="I678" s="634"/>
      <c r="J678" s="634"/>
      <c r="K678" s="634"/>
      <c r="L678" s="634"/>
      <c r="M678" s="11"/>
    </row>
    <row r="679" spans="1:13" ht="12.75" customHeight="1">
      <c r="A679" s="195"/>
      <c r="B679" s="195"/>
      <c r="C679" s="634"/>
      <c r="D679" s="634"/>
      <c r="E679" s="634"/>
      <c r="F679" s="634"/>
      <c r="G679" s="634"/>
      <c r="H679" s="634"/>
      <c r="I679" s="634"/>
      <c r="J679" s="634"/>
      <c r="K679" s="634"/>
      <c r="L679" s="634"/>
      <c r="M679" s="11"/>
    </row>
    <row r="680" spans="1:13" ht="12.75" customHeight="1">
      <c r="A680" s="195"/>
      <c r="B680" s="195"/>
      <c r="C680" s="634"/>
      <c r="D680" s="634"/>
      <c r="E680" s="634"/>
      <c r="F680" s="634"/>
      <c r="G680" s="634"/>
      <c r="H680" s="634"/>
      <c r="I680" s="634"/>
      <c r="J680" s="634"/>
      <c r="K680" s="634"/>
      <c r="L680" s="634"/>
      <c r="M680" s="11"/>
    </row>
    <row r="681" spans="1:13" ht="12.75" customHeight="1">
      <c r="A681" s="195"/>
      <c r="B681" s="195"/>
      <c r="C681" s="634"/>
      <c r="D681" s="634"/>
      <c r="E681" s="634"/>
      <c r="F681" s="634"/>
      <c r="G681" s="634"/>
      <c r="H681" s="634"/>
      <c r="I681" s="634"/>
      <c r="J681" s="634"/>
      <c r="K681" s="634"/>
      <c r="L681" s="634"/>
      <c r="M681" s="11"/>
    </row>
    <row r="682" spans="1:13" ht="12.75" customHeight="1">
      <c r="A682" s="195"/>
      <c r="B682" s="195"/>
      <c r="C682" s="634"/>
      <c r="D682" s="634"/>
      <c r="E682" s="634"/>
      <c r="F682" s="634"/>
      <c r="G682" s="634"/>
      <c r="H682" s="634"/>
      <c r="I682" s="634"/>
      <c r="J682" s="634"/>
      <c r="K682" s="634"/>
      <c r="L682" s="634"/>
      <c r="M682" s="11"/>
    </row>
    <row r="683" spans="1:13" ht="12.75" customHeight="1">
      <c r="A683" s="195"/>
      <c r="B683" s="195"/>
      <c r="C683" s="634"/>
      <c r="D683" s="634"/>
      <c r="E683" s="634"/>
      <c r="F683" s="634"/>
      <c r="G683" s="634"/>
      <c r="H683" s="634"/>
      <c r="I683" s="634"/>
      <c r="J683" s="634"/>
      <c r="K683" s="634"/>
      <c r="L683" s="634"/>
      <c r="M683" s="11"/>
    </row>
    <row r="684" spans="1:13" ht="12.75" customHeight="1">
      <c r="A684" s="195"/>
      <c r="B684" s="195"/>
      <c r="C684" s="634"/>
      <c r="D684" s="634"/>
      <c r="E684" s="634"/>
      <c r="F684" s="634"/>
      <c r="G684" s="634"/>
      <c r="H684" s="634"/>
      <c r="I684" s="634"/>
      <c r="J684" s="634"/>
      <c r="K684" s="634"/>
      <c r="L684" s="634"/>
      <c r="M684" s="11"/>
    </row>
    <row r="685" spans="1:13" ht="12.75" customHeight="1">
      <c r="A685" s="195"/>
      <c r="B685" s="195"/>
      <c r="C685" s="634"/>
      <c r="D685" s="634"/>
      <c r="E685" s="634"/>
      <c r="F685" s="634"/>
      <c r="G685" s="634"/>
      <c r="H685" s="634"/>
      <c r="I685" s="634"/>
      <c r="J685" s="634"/>
      <c r="K685" s="634"/>
      <c r="L685" s="634"/>
      <c r="M685" s="11"/>
    </row>
    <row r="686" spans="1:13" ht="12.75" customHeight="1">
      <c r="A686" s="195"/>
      <c r="B686" s="195"/>
      <c r="C686" s="634"/>
      <c r="D686" s="634"/>
      <c r="E686" s="634"/>
      <c r="F686" s="634"/>
      <c r="G686" s="634"/>
      <c r="H686" s="634"/>
      <c r="I686" s="634"/>
      <c r="J686" s="634"/>
      <c r="K686" s="634"/>
      <c r="L686" s="634"/>
      <c r="M686" s="11"/>
    </row>
    <row r="687" spans="1:13" ht="12.75" customHeight="1">
      <c r="A687" s="195"/>
      <c r="B687" s="195"/>
      <c r="C687" s="634"/>
      <c r="D687" s="634"/>
      <c r="E687" s="634"/>
      <c r="F687" s="634"/>
      <c r="G687" s="634"/>
      <c r="H687" s="634"/>
      <c r="I687" s="634"/>
      <c r="J687" s="634"/>
      <c r="K687" s="634"/>
      <c r="L687" s="634"/>
      <c r="M687" s="11"/>
    </row>
    <row r="688" spans="1:13" ht="12.75" customHeight="1">
      <c r="A688" s="195"/>
      <c r="B688" s="195"/>
      <c r="C688" s="634"/>
      <c r="D688" s="634"/>
      <c r="E688" s="634"/>
      <c r="F688" s="634"/>
      <c r="G688" s="634"/>
      <c r="H688" s="634"/>
      <c r="I688" s="634"/>
      <c r="J688" s="634"/>
      <c r="K688" s="634"/>
      <c r="L688" s="634"/>
      <c r="M688" s="11"/>
    </row>
    <row r="689" spans="1:13" ht="12.75" customHeight="1">
      <c r="A689" s="195"/>
      <c r="B689" s="195"/>
      <c r="C689" s="634"/>
      <c r="D689" s="634"/>
      <c r="E689" s="634"/>
      <c r="F689" s="634"/>
      <c r="G689" s="634"/>
      <c r="H689" s="634"/>
      <c r="I689" s="634"/>
      <c r="J689" s="634"/>
      <c r="K689" s="634"/>
      <c r="L689" s="634"/>
      <c r="M689" s="11"/>
    </row>
    <row r="690" spans="1:13" ht="12.75" customHeight="1">
      <c r="A690" s="195"/>
      <c r="B690" s="195"/>
      <c r="C690" s="634"/>
      <c r="D690" s="634"/>
      <c r="E690" s="634"/>
      <c r="F690" s="634"/>
      <c r="G690" s="634"/>
      <c r="H690" s="634"/>
      <c r="I690" s="634"/>
      <c r="J690" s="634"/>
      <c r="K690" s="634"/>
      <c r="L690" s="634"/>
      <c r="M690" s="11"/>
    </row>
    <row r="691" spans="1:13" ht="12.75" customHeight="1">
      <c r="A691" s="195"/>
      <c r="B691" s="195"/>
      <c r="C691" s="634"/>
      <c r="D691" s="634"/>
      <c r="E691" s="634"/>
      <c r="F691" s="634"/>
      <c r="G691" s="634"/>
      <c r="H691" s="634"/>
      <c r="I691" s="634"/>
      <c r="J691" s="634"/>
      <c r="K691" s="634"/>
      <c r="L691" s="634"/>
      <c r="M691" s="11"/>
    </row>
    <row r="692" spans="1:13" ht="12.75" customHeight="1">
      <c r="A692" s="195"/>
      <c r="B692" s="195"/>
      <c r="C692" s="634"/>
      <c r="D692" s="634"/>
      <c r="E692" s="634"/>
      <c r="F692" s="634"/>
      <c r="G692" s="634"/>
      <c r="H692" s="634"/>
      <c r="I692" s="634"/>
      <c r="J692" s="634"/>
      <c r="K692" s="634"/>
      <c r="L692" s="634"/>
      <c r="M692" s="11"/>
    </row>
    <row r="693" spans="1:13" ht="12.75" customHeight="1">
      <c r="A693" s="195"/>
      <c r="B693" s="195"/>
      <c r="C693" s="634"/>
      <c r="D693" s="634"/>
      <c r="E693" s="634"/>
      <c r="F693" s="634"/>
      <c r="G693" s="634"/>
      <c r="H693" s="634"/>
      <c r="I693" s="634"/>
      <c r="J693" s="634"/>
      <c r="K693" s="634"/>
      <c r="L693" s="634"/>
      <c r="M693" s="11"/>
    </row>
    <row r="694" spans="1:13" ht="12.75" customHeight="1">
      <c r="A694" s="195"/>
      <c r="B694" s="195"/>
      <c r="C694" s="634"/>
      <c r="D694" s="634"/>
      <c r="E694" s="634"/>
      <c r="F694" s="634"/>
      <c r="G694" s="634"/>
      <c r="H694" s="634"/>
      <c r="I694" s="634"/>
      <c r="J694" s="634"/>
      <c r="K694" s="634"/>
      <c r="L694" s="634"/>
      <c r="M694" s="11"/>
    </row>
    <row r="695" spans="1:13" ht="12.75" customHeight="1">
      <c r="A695" s="195"/>
      <c r="B695" s="195"/>
      <c r="C695" s="634"/>
      <c r="D695" s="634"/>
      <c r="E695" s="634"/>
      <c r="F695" s="634"/>
      <c r="G695" s="634"/>
      <c r="H695" s="634"/>
      <c r="I695" s="634"/>
      <c r="J695" s="634"/>
      <c r="K695" s="634"/>
      <c r="L695" s="634"/>
      <c r="M695" s="11"/>
    </row>
    <row r="696" spans="1:13" ht="12.75" customHeight="1">
      <c r="A696" s="195"/>
      <c r="B696" s="195"/>
      <c r="C696" s="634"/>
      <c r="D696" s="634"/>
      <c r="E696" s="634"/>
      <c r="F696" s="634"/>
      <c r="G696" s="634"/>
      <c r="H696" s="634"/>
      <c r="I696" s="634"/>
      <c r="J696" s="634"/>
      <c r="K696" s="634"/>
      <c r="L696" s="634"/>
      <c r="M696" s="11"/>
    </row>
    <row r="697" spans="1:13" ht="12.75" customHeight="1">
      <c r="A697" s="195"/>
      <c r="B697" s="195"/>
      <c r="C697" s="634"/>
      <c r="D697" s="634"/>
      <c r="E697" s="634"/>
      <c r="F697" s="634"/>
      <c r="G697" s="634"/>
      <c r="H697" s="634"/>
      <c r="I697" s="634"/>
      <c r="J697" s="634"/>
      <c r="K697" s="634"/>
      <c r="L697" s="634"/>
      <c r="M697" s="11"/>
    </row>
    <row r="698" spans="1:13" ht="12.75" customHeight="1">
      <c r="A698" s="195"/>
      <c r="B698" s="195"/>
      <c r="C698" s="634"/>
      <c r="D698" s="634"/>
      <c r="E698" s="634"/>
      <c r="F698" s="634"/>
      <c r="G698" s="634"/>
      <c r="H698" s="634"/>
      <c r="I698" s="634"/>
      <c r="J698" s="634"/>
      <c r="K698" s="634"/>
      <c r="L698" s="634"/>
      <c r="M698" s="11"/>
    </row>
    <row r="699" spans="1:13" ht="12.75" customHeight="1">
      <c r="A699" s="195"/>
      <c r="B699" s="195"/>
      <c r="C699" s="634"/>
      <c r="D699" s="634"/>
      <c r="E699" s="634"/>
      <c r="F699" s="634"/>
      <c r="G699" s="634"/>
      <c r="H699" s="634"/>
      <c r="I699" s="634"/>
      <c r="J699" s="634"/>
      <c r="K699" s="634"/>
      <c r="L699" s="634"/>
      <c r="M699" s="11"/>
    </row>
    <row r="700" spans="1:13" ht="12.75" customHeight="1">
      <c r="A700" s="195"/>
      <c r="B700" s="195"/>
      <c r="C700" s="634"/>
      <c r="D700" s="634"/>
      <c r="E700" s="634"/>
      <c r="F700" s="634"/>
      <c r="G700" s="634"/>
      <c r="H700" s="634"/>
      <c r="I700" s="634"/>
      <c r="J700" s="634"/>
      <c r="K700" s="634"/>
      <c r="L700" s="634"/>
      <c r="M700" s="11"/>
    </row>
    <row r="701" spans="1:13" ht="12.75" customHeight="1">
      <c r="A701" s="195"/>
      <c r="B701" s="195"/>
      <c r="C701" s="634"/>
      <c r="D701" s="634"/>
      <c r="E701" s="634"/>
      <c r="F701" s="634"/>
      <c r="G701" s="634"/>
      <c r="H701" s="634"/>
      <c r="I701" s="634"/>
      <c r="J701" s="634"/>
      <c r="K701" s="634"/>
      <c r="L701" s="634"/>
      <c r="M701" s="11"/>
    </row>
    <row r="702" spans="1:13" ht="12.75" customHeight="1">
      <c r="A702" s="195"/>
      <c r="B702" s="195"/>
      <c r="C702" s="634"/>
      <c r="D702" s="634"/>
      <c r="E702" s="634"/>
      <c r="F702" s="634"/>
      <c r="G702" s="634"/>
      <c r="H702" s="634"/>
      <c r="I702" s="634"/>
      <c r="J702" s="634"/>
      <c r="K702" s="634"/>
      <c r="L702" s="634"/>
      <c r="M702" s="11"/>
    </row>
    <row r="703" spans="1:13" ht="12.75" customHeight="1">
      <c r="A703" s="195"/>
      <c r="B703" s="195"/>
      <c r="C703" s="634"/>
      <c r="D703" s="634"/>
      <c r="E703" s="634"/>
      <c r="F703" s="634"/>
      <c r="G703" s="634"/>
      <c r="H703" s="634"/>
      <c r="I703" s="634"/>
      <c r="J703" s="634"/>
      <c r="K703" s="634"/>
      <c r="L703" s="634"/>
      <c r="M703" s="11"/>
    </row>
    <row r="704" spans="1:13" ht="12.75" customHeight="1">
      <c r="A704" s="195"/>
      <c r="B704" s="195"/>
      <c r="C704" s="634"/>
      <c r="D704" s="634"/>
      <c r="E704" s="634"/>
      <c r="F704" s="634"/>
      <c r="G704" s="634"/>
      <c r="H704" s="634"/>
      <c r="I704" s="634"/>
      <c r="J704" s="634"/>
      <c r="K704" s="634"/>
      <c r="L704" s="634"/>
      <c r="M704" s="11"/>
    </row>
    <row r="705" spans="1:13" ht="12.75" customHeight="1">
      <c r="A705" s="195"/>
      <c r="B705" s="195"/>
      <c r="C705" s="634"/>
      <c r="D705" s="634"/>
      <c r="E705" s="634"/>
      <c r="F705" s="634"/>
      <c r="G705" s="634"/>
      <c r="H705" s="634"/>
      <c r="I705" s="634"/>
      <c r="J705" s="634"/>
      <c r="K705" s="634"/>
      <c r="L705" s="634"/>
      <c r="M705" s="11"/>
    </row>
    <row r="706" spans="1:13" ht="12.75" customHeight="1">
      <c r="A706" s="195"/>
      <c r="B706" s="195"/>
      <c r="C706" s="634"/>
      <c r="D706" s="634"/>
      <c r="E706" s="634"/>
      <c r="F706" s="634"/>
      <c r="G706" s="634"/>
      <c r="H706" s="634"/>
      <c r="I706" s="634"/>
      <c r="J706" s="634"/>
      <c r="K706" s="634"/>
      <c r="L706" s="634"/>
      <c r="M706" s="11"/>
    </row>
    <row r="707" spans="1:13" ht="12.75" customHeight="1">
      <c r="A707" s="195"/>
      <c r="B707" s="195"/>
      <c r="C707" s="634"/>
      <c r="D707" s="634"/>
      <c r="E707" s="634"/>
      <c r="F707" s="634"/>
      <c r="G707" s="634"/>
      <c r="H707" s="634"/>
      <c r="I707" s="634"/>
      <c r="J707" s="634"/>
      <c r="K707" s="634"/>
      <c r="L707" s="634"/>
      <c r="M707" s="11"/>
    </row>
    <row r="708" spans="1:13" ht="12.75" customHeight="1">
      <c r="A708" s="195"/>
      <c r="B708" s="195"/>
      <c r="C708" s="634"/>
      <c r="D708" s="634"/>
      <c r="E708" s="634"/>
      <c r="F708" s="634"/>
      <c r="G708" s="634"/>
      <c r="H708" s="634"/>
      <c r="I708" s="634"/>
      <c r="J708" s="634"/>
      <c r="K708" s="634"/>
      <c r="L708" s="634"/>
      <c r="M708" s="11"/>
    </row>
    <row r="709" spans="1:13" ht="12.75" customHeight="1">
      <c r="A709" s="195"/>
      <c r="B709" s="195"/>
      <c r="C709" s="634"/>
      <c r="D709" s="634"/>
      <c r="E709" s="634"/>
      <c r="F709" s="634"/>
      <c r="G709" s="634"/>
      <c r="H709" s="634"/>
      <c r="I709" s="634"/>
      <c r="J709" s="634"/>
      <c r="K709" s="634"/>
      <c r="L709" s="634"/>
      <c r="M709" s="11"/>
    </row>
    <row r="710" spans="1:13" ht="12.75" customHeight="1">
      <c r="A710" s="195"/>
      <c r="B710" s="195"/>
      <c r="C710" s="634"/>
      <c r="D710" s="634"/>
      <c r="E710" s="634"/>
      <c r="F710" s="634"/>
      <c r="G710" s="634"/>
      <c r="H710" s="634"/>
      <c r="I710" s="634"/>
      <c r="J710" s="634"/>
      <c r="K710" s="634"/>
      <c r="L710" s="634"/>
      <c r="M710" s="11"/>
    </row>
    <row r="711" spans="1:13" ht="12.75" customHeight="1">
      <c r="A711" s="195"/>
      <c r="B711" s="195"/>
      <c r="C711" s="634"/>
      <c r="D711" s="634"/>
      <c r="E711" s="634"/>
      <c r="F711" s="634"/>
      <c r="G711" s="634"/>
      <c r="H711" s="634"/>
      <c r="I711" s="634"/>
      <c r="J711" s="634"/>
      <c r="K711" s="634"/>
      <c r="L711" s="634"/>
      <c r="M711" s="11"/>
    </row>
    <row r="712" spans="1:13" ht="12.75" customHeight="1">
      <c r="A712" s="195"/>
      <c r="B712" s="195"/>
      <c r="C712" s="634"/>
      <c r="D712" s="634"/>
      <c r="E712" s="634"/>
      <c r="F712" s="634"/>
      <c r="G712" s="634"/>
      <c r="H712" s="634"/>
      <c r="I712" s="634"/>
      <c r="J712" s="634"/>
      <c r="K712" s="634"/>
      <c r="L712" s="634"/>
      <c r="M712" s="11"/>
    </row>
    <row r="713" spans="1:13" ht="12.75" customHeight="1">
      <c r="A713" s="195"/>
      <c r="B713" s="195"/>
      <c r="C713" s="634"/>
      <c r="D713" s="634"/>
      <c r="E713" s="634"/>
      <c r="F713" s="634"/>
      <c r="G713" s="634"/>
      <c r="H713" s="634"/>
      <c r="I713" s="634"/>
      <c r="J713" s="634"/>
      <c r="K713" s="634"/>
      <c r="L713" s="634"/>
      <c r="M713" s="11"/>
    </row>
    <row r="714" spans="1:13" ht="12.75" customHeight="1">
      <c r="A714" s="195"/>
      <c r="B714" s="195"/>
      <c r="C714" s="634"/>
      <c r="D714" s="634"/>
      <c r="E714" s="634"/>
      <c r="F714" s="634"/>
      <c r="G714" s="634"/>
      <c r="H714" s="634"/>
      <c r="I714" s="634"/>
      <c r="J714" s="634"/>
      <c r="K714" s="634"/>
      <c r="L714" s="634"/>
      <c r="M714" s="11"/>
    </row>
    <row r="715" spans="1:13" ht="12.75" customHeight="1">
      <c r="A715" s="195"/>
      <c r="B715" s="195"/>
      <c r="C715" s="634"/>
      <c r="D715" s="634"/>
      <c r="E715" s="634"/>
      <c r="F715" s="634"/>
      <c r="G715" s="634"/>
      <c r="H715" s="634"/>
      <c r="I715" s="634"/>
      <c r="J715" s="634"/>
      <c r="K715" s="634"/>
      <c r="L715" s="634"/>
      <c r="M715" s="11"/>
    </row>
    <row r="716" spans="1:13" ht="12.75" customHeight="1">
      <c r="A716" s="195"/>
      <c r="B716" s="195"/>
      <c r="C716" s="634"/>
      <c r="D716" s="634"/>
      <c r="E716" s="634"/>
      <c r="F716" s="634"/>
      <c r="G716" s="634"/>
      <c r="H716" s="634"/>
      <c r="I716" s="634"/>
      <c r="J716" s="634"/>
      <c r="K716" s="634"/>
      <c r="L716" s="634"/>
      <c r="M716" s="11"/>
    </row>
    <row r="717" spans="1:13" ht="12.75" customHeight="1">
      <c r="A717" s="195"/>
      <c r="B717" s="195"/>
      <c r="C717" s="634"/>
      <c r="D717" s="634"/>
      <c r="E717" s="634"/>
      <c r="F717" s="634"/>
      <c r="G717" s="634"/>
      <c r="H717" s="634"/>
      <c r="I717" s="634"/>
      <c r="J717" s="634"/>
      <c r="K717" s="634"/>
      <c r="L717" s="634"/>
      <c r="M717" s="11"/>
    </row>
    <row r="718" spans="1:13" ht="12.75" customHeight="1">
      <c r="A718" s="195"/>
      <c r="B718" s="195"/>
      <c r="C718" s="634"/>
      <c r="D718" s="634"/>
      <c r="E718" s="634"/>
      <c r="F718" s="634"/>
      <c r="G718" s="634"/>
      <c r="H718" s="634"/>
      <c r="I718" s="634"/>
      <c r="J718" s="634"/>
      <c r="K718" s="634"/>
      <c r="L718" s="634"/>
      <c r="M718" s="11"/>
    </row>
    <row r="719" spans="1:13" ht="12.75" customHeight="1">
      <c r="A719" s="195"/>
      <c r="B719" s="195"/>
      <c r="C719" s="634"/>
      <c r="D719" s="634"/>
      <c r="E719" s="634"/>
      <c r="F719" s="634"/>
      <c r="G719" s="634"/>
      <c r="H719" s="634"/>
      <c r="I719" s="634"/>
      <c r="J719" s="634"/>
      <c r="K719" s="634"/>
      <c r="L719" s="634"/>
      <c r="M719" s="11"/>
    </row>
    <row r="720" spans="1:13" ht="12.75" customHeight="1">
      <c r="A720" s="195"/>
      <c r="B720" s="195"/>
      <c r="C720" s="634"/>
      <c r="D720" s="634"/>
      <c r="E720" s="634"/>
      <c r="F720" s="634"/>
      <c r="G720" s="634"/>
      <c r="H720" s="634"/>
      <c r="I720" s="634"/>
      <c r="J720" s="634"/>
      <c r="K720" s="634"/>
      <c r="L720" s="634"/>
      <c r="M720" s="11"/>
    </row>
    <row r="721" spans="1:13" ht="12.75" customHeight="1">
      <c r="A721" s="195"/>
      <c r="B721" s="195"/>
      <c r="C721" s="634"/>
      <c r="D721" s="634"/>
      <c r="E721" s="634"/>
      <c r="F721" s="634"/>
      <c r="G721" s="634"/>
      <c r="H721" s="634"/>
      <c r="I721" s="634"/>
      <c r="J721" s="634"/>
      <c r="K721" s="634"/>
      <c r="L721" s="634"/>
      <c r="M721" s="11"/>
    </row>
    <row r="722" spans="1:13" ht="12.75" customHeight="1">
      <c r="A722" s="195"/>
      <c r="B722" s="195"/>
      <c r="C722" s="634"/>
      <c r="D722" s="634"/>
      <c r="E722" s="634"/>
      <c r="F722" s="634"/>
      <c r="G722" s="634"/>
      <c r="H722" s="634"/>
      <c r="I722" s="634"/>
      <c r="J722" s="634"/>
      <c r="K722" s="634"/>
      <c r="L722" s="634"/>
      <c r="M722" s="11"/>
    </row>
    <row r="723" spans="1:13" ht="12.75" customHeight="1">
      <c r="A723" s="195"/>
      <c r="B723" s="195"/>
      <c r="C723" s="634"/>
      <c r="D723" s="634"/>
      <c r="E723" s="634"/>
      <c r="F723" s="634"/>
      <c r="G723" s="634"/>
      <c r="H723" s="634"/>
      <c r="I723" s="634"/>
      <c r="J723" s="634"/>
      <c r="K723" s="634"/>
      <c r="L723" s="634"/>
      <c r="M723" s="11"/>
    </row>
    <row r="724" spans="1:13" ht="12.75" customHeight="1">
      <c r="A724" s="195"/>
      <c r="B724" s="195"/>
      <c r="C724" s="634"/>
      <c r="D724" s="634"/>
      <c r="E724" s="634"/>
      <c r="F724" s="634"/>
      <c r="G724" s="634"/>
      <c r="H724" s="634"/>
      <c r="I724" s="634"/>
      <c r="J724" s="634"/>
      <c r="K724" s="634"/>
      <c r="L724" s="634"/>
      <c r="M724" s="11"/>
    </row>
    <row r="725" spans="1:13" ht="12.75" customHeight="1">
      <c r="A725" s="195"/>
      <c r="B725" s="195"/>
      <c r="C725" s="634"/>
      <c r="D725" s="634"/>
      <c r="E725" s="634"/>
      <c r="F725" s="634"/>
      <c r="G725" s="634"/>
      <c r="H725" s="634"/>
      <c r="I725" s="634"/>
      <c r="J725" s="634"/>
      <c r="K725" s="634"/>
      <c r="L725" s="634"/>
      <c r="M725" s="11"/>
    </row>
    <row r="726" spans="1:13" ht="12.75" customHeight="1">
      <c r="A726" s="195"/>
      <c r="B726" s="195"/>
      <c r="C726" s="634"/>
      <c r="D726" s="634"/>
      <c r="E726" s="634"/>
      <c r="F726" s="634"/>
      <c r="G726" s="634"/>
      <c r="H726" s="634"/>
      <c r="I726" s="634"/>
      <c r="J726" s="634"/>
      <c r="K726" s="634"/>
      <c r="L726" s="634"/>
      <c r="M726" s="11"/>
    </row>
    <row r="727" spans="1:13" ht="12.75" customHeight="1">
      <c r="A727" s="195"/>
      <c r="B727" s="195"/>
      <c r="C727" s="634"/>
      <c r="D727" s="634"/>
      <c r="E727" s="634"/>
      <c r="F727" s="634"/>
      <c r="G727" s="634"/>
      <c r="H727" s="634"/>
      <c r="I727" s="634"/>
      <c r="J727" s="634"/>
      <c r="K727" s="634"/>
      <c r="L727" s="634"/>
      <c r="M727" s="11"/>
    </row>
    <row r="728" spans="1:13" ht="12.75" customHeight="1">
      <c r="A728" s="195"/>
      <c r="B728" s="195"/>
      <c r="C728" s="634"/>
      <c r="D728" s="634"/>
      <c r="E728" s="634"/>
      <c r="F728" s="634"/>
      <c r="G728" s="634"/>
      <c r="H728" s="634"/>
      <c r="I728" s="634"/>
      <c r="J728" s="634"/>
      <c r="K728" s="634"/>
      <c r="L728" s="634"/>
      <c r="M728" s="11"/>
    </row>
    <row r="729" spans="1:13" ht="12.75" customHeight="1">
      <c r="A729" s="195"/>
      <c r="B729" s="195"/>
      <c r="C729" s="634"/>
      <c r="D729" s="634"/>
      <c r="E729" s="634"/>
      <c r="F729" s="634"/>
      <c r="G729" s="634"/>
      <c r="H729" s="634"/>
      <c r="I729" s="634"/>
      <c r="J729" s="634"/>
      <c r="K729" s="634"/>
      <c r="L729" s="634"/>
      <c r="M729" s="11"/>
    </row>
    <row r="730" spans="1:13" ht="12.75" customHeight="1">
      <c r="A730" s="195"/>
      <c r="B730" s="195"/>
      <c r="C730" s="634"/>
      <c r="D730" s="634"/>
      <c r="E730" s="634"/>
      <c r="F730" s="634"/>
      <c r="G730" s="634"/>
      <c r="H730" s="634"/>
      <c r="I730" s="634"/>
      <c r="J730" s="634"/>
      <c r="K730" s="634"/>
      <c r="L730" s="634"/>
      <c r="M730" s="11"/>
    </row>
    <row r="731" spans="1:13" ht="12.75" customHeight="1">
      <c r="A731" s="195"/>
      <c r="B731" s="195"/>
      <c r="C731" s="634"/>
      <c r="D731" s="634"/>
      <c r="E731" s="634"/>
      <c r="F731" s="634"/>
      <c r="G731" s="634"/>
      <c r="H731" s="634"/>
      <c r="I731" s="634"/>
      <c r="J731" s="634"/>
      <c r="K731" s="634"/>
      <c r="L731" s="634"/>
      <c r="M731" s="11"/>
    </row>
    <row r="732" spans="1:13" ht="12.75" customHeight="1">
      <c r="A732" s="195"/>
      <c r="B732" s="195"/>
      <c r="C732" s="634"/>
      <c r="D732" s="634"/>
      <c r="E732" s="634"/>
      <c r="F732" s="634"/>
      <c r="G732" s="634"/>
      <c r="H732" s="634"/>
      <c r="I732" s="634"/>
      <c r="J732" s="634"/>
      <c r="K732" s="634"/>
      <c r="L732" s="634"/>
      <c r="M732" s="11"/>
    </row>
    <row r="733" spans="1:13" ht="12.75" customHeight="1">
      <c r="A733" s="195"/>
      <c r="B733" s="195"/>
      <c r="C733" s="634"/>
      <c r="D733" s="634"/>
      <c r="E733" s="634"/>
      <c r="F733" s="634"/>
      <c r="G733" s="634"/>
      <c r="H733" s="634"/>
      <c r="I733" s="634"/>
      <c r="J733" s="634"/>
      <c r="K733" s="634"/>
      <c r="L733" s="634"/>
      <c r="M733" s="11"/>
    </row>
    <row r="734" spans="1:13" ht="12.75" customHeight="1">
      <c r="A734" s="195"/>
      <c r="B734" s="195"/>
      <c r="C734" s="634"/>
      <c r="D734" s="634"/>
      <c r="E734" s="634"/>
      <c r="F734" s="634"/>
      <c r="G734" s="634"/>
      <c r="H734" s="634"/>
      <c r="I734" s="634"/>
      <c r="J734" s="634"/>
      <c r="K734" s="634"/>
      <c r="L734" s="634"/>
      <c r="M734" s="11"/>
    </row>
    <row r="735" spans="1:13" ht="12.75" customHeight="1">
      <c r="A735" s="195"/>
      <c r="B735" s="195"/>
      <c r="C735" s="634"/>
      <c r="D735" s="634"/>
      <c r="E735" s="634"/>
      <c r="F735" s="634"/>
      <c r="G735" s="634"/>
      <c r="H735" s="634"/>
      <c r="I735" s="634"/>
      <c r="J735" s="634"/>
      <c r="K735" s="634"/>
      <c r="L735" s="634"/>
      <c r="M735" s="11"/>
    </row>
    <row r="736" spans="1:13" ht="12.75" customHeight="1">
      <c r="A736" s="195"/>
      <c r="B736" s="195"/>
      <c r="C736" s="634"/>
      <c r="D736" s="634"/>
      <c r="E736" s="634"/>
      <c r="F736" s="634"/>
      <c r="G736" s="634"/>
      <c r="H736" s="634"/>
      <c r="I736" s="634"/>
      <c r="J736" s="634"/>
      <c r="K736" s="634"/>
      <c r="L736" s="634"/>
      <c r="M736" s="11"/>
    </row>
    <row r="737" spans="1:13" ht="12.75" customHeight="1">
      <c r="A737" s="195"/>
      <c r="B737" s="195"/>
      <c r="C737" s="634"/>
      <c r="D737" s="634"/>
      <c r="E737" s="634"/>
      <c r="F737" s="634"/>
      <c r="G737" s="634"/>
      <c r="H737" s="634"/>
      <c r="I737" s="634"/>
      <c r="J737" s="634"/>
      <c r="K737" s="634"/>
      <c r="L737" s="634"/>
      <c r="M737" s="11"/>
    </row>
    <row r="738" spans="1:13" ht="12.75" customHeight="1">
      <c r="A738" s="195"/>
      <c r="B738" s="195"/>
      <c r="C738" s="634"/>
      <c r="D738" s="634"/>
      <c r="E738" s="634"/>
      <c r="F738" s="634"/>
      <c r="G738" s="634"/>
      <c r="H738" s="634"/>
      <c r="I738" s="634"/>
      <c r="J738" s="634"/>
      <c r="K738" s="634"/>
      <c r="L738" s="634"/>
      <c r="M738" s="11"/>
    </row>
    <row r="739" spans="1:13" ht="12.75" customHeight="1">
      <c r="A739" s="195"/>
      <c r="B739" s="195"/>
      <c r="C739" s="634"/>
      <c r="D739" s="634"/>
      <c r="E739" s="634"/>
      <c r="F739" s="634"/>
      <c r="G739" s="634"/>
      <c r="H739" s="634"/>
      <c r="I739" s="634"/>
      <c r="J739" s="634"/>
      <c r="K739" s="634"/>
      <c r="L739" s="634"/>
      <c r="M739" s="11"/>
    </row>
    <row r="740" spans="1:13" ht="12.75" customHeight="1">
      <c r="A740" s="195"/>
      <c r="B740" s="195"/>
      <c r="C740" s="634"/>
      <c r="D740" s="634"/>
      <c r="E740" s="634"/>
      <c r="F740" s="634"/>
      <c r="G740" s="634"/>
      <c r="H740" s="634"/>
      <c r="I740" s="634"/>
      <c r="J740" s="634"/>
      <c r="K740" s="634"/>
      <c r="L740" s="634"/>
      <c r="M740" s="11"/>
    </row>
    <row r="741" spans="1:13" ht="12.75" customHeight="1">
      <c r="A741" s="195"/>
      <c r="B741" s="195"/>
      <c r="C741" s="634"/>
      <c r="D741" s="634"/>
      <c r="E741" s="634"/>
      <c r="F741" s="634"/>
      <c r="G741" s="634"/>
      <c r="H741" s="634"/>
      <c r="I741" s="634"/>
      <c r="J741" s="634"/>
      <c r="K741" s="634"/>
      <c r="L741" s="634"/>
      <c r="M741" s="11"/>
    </row>
    <row r="742" spans="1:13" ht="12.75" customHeight="1">
      <c r="A742" s="195"/>
      <c r="B742" s="195"/>
      <c r="C742" s="634"/>
      <c r="D742" s="634"/>
      <c r="E742" s="634"/>
      <c r="F742" s="634"/>
      <c r="G742" s="634"/>
      <c r="H742" s="634"/>
      <c r="I742" s="634"/>
      <c r="J742" s="634"/>
      <c r="K742" s="634"/>
      <c r="L742" s="634"/>
      <c r="M742" s="11"/>
    </row>
    <row r="743" spans="1:13" ht="12.75" customHeight="1">
      <c r="A743" s="195"/>
      <c r="B743" s="195"/>
      <c r="C743" s="634"/>
      <c r="D743" s="634"/>
      <c r="E743" s="634"/>
      <c r="F743" s="634"/>
      <c r="G743" s="634"/>
      <c r="H743" s="634"/>
      <c r="I743" s="634"/>
      <c r="J743" s="634"/>
      <c r="K743" s="634"/>
      <c r="L743" s="634"/>
      <c r="M743" s="11"/>
    </row>
    <row r="744" spans="1:13" ht="12.75" customHeight="1">
      <c r="A744" s="195"/>
      <c r="B744" s="195"/>
      <c r="C744" s="634"/>
      <c r="D744" s="634"/>
      <c r="E744" s="634"/>
      <c r="F744" s="634"/>
      <c r="G744" s="634"/>
      <c r="H744" s="634"/>
      <c r="I744" s="634"/>
      <c r="J744" s="634"/>
      <c r="K744" s="634"/>
      <c r="L744" s="634"/>
      <c r="M744" s="11"/>
    </row>
    <row r="745" spans="1:13" ht="12.75" customHeight="1">
      <c r="A745" s="195"/>
      <c r="B745" s="195"/>
      <c r="C745" s="634"/>
      <c r="D745" s="634"/>
      <c r="E745" s="634"/>
      <c r="F745" s="634"/>
      <c r="G745" s="634"/>
      <c r="H745" s="634"/>
      <c r="I745" s="634"/>
      <c r="J745" s="634"/>
      <c r="K745" s="634"/>
      <c r="L745" s="634"/>
      <c r="M745" s="11"/>
    </row>
    <row r="746" spans="1:13" ht="12.75" customHeight="1">
      <c r="A746" s="195"/>
      <c r="B746" s="195"/>
      <c r="C746" s="634"/>
      <c r="D746" s="634"/>
      <c r="E746" s="634"/>
      <c r="F746" s="634"/>
      <c r="G746" s="634"/>
      <c r="H746" s="634"/>
      <c r="I746" s="634"/>
      <c r="J746" s="634"/>
      <c r="K746" s="634"/>
      <c r="L746" s="634"/>
      <c r="M746" s="11"/>
    </row>
    <row r="747" spans="1:13" ht="12.75" customHeight="1">
      <c r="A747" s="195"/>
      <c r="B747" s="195"/>
      <c r="C747" s="634"/>
      <c r="D747" s="634"/>
      <c r="E747" s="634"/>
      <c r="F747" s="634"/>
      <c r="G747" s="634"/>
      <c r="H747" s="634"/>
      <c r="I747" s="634"/>
      <c r="J747" s="634"/>
      <c r="K747" s="634"/>
      <c r="L747" s="634"/>
      <c r="M747" s="11"/>
    </row>
    <row r="748" spans="1:13" ht="12.75" customHeight="1">
      <c r="A748" s="195"/>
      <c r="B748" s="195"/>
      <c r="C748" s="634"/>
      <c r="D748" s="634"/>
      <c r="E748" s="634"/>
      <c r="F748" s="634"/>
      <c r="G748" s="634"/>
      <c r="H748" s="634"/>
      <c r="I748" s="634"/>
      <c r="J748" s="634"/>
      <c r="K748" s="634"/>
      <c r="L748" s="634"/>
      <c r="M748" s="11"/>
    </row>
    <row r="749" spans="1:13" ht="12.75" customHeight="1">
      <c r="A749" s="195"/>
      <c r="B749" s="195"/>
      <c r="C749" s="634"/>
      <c r="D749" s="634"/>
      <c r="E749" s="634"/>
      <c r="F749" s="634"/>
      <c r="G749" s="634"/>
      <c r="H749" s="634"/>
      <c r="I749" s="634"/>
      <c r="J749" s="634"/>
      <c r="K749" s="634"/>
      <c r="L749" s="634"/>
      <c r="M749" s="11"/>
    </row>
    <row r="750" spans="1:13" ht="12.75" customHeight="1">
      <c r="A750" s="195"/>
      <c r="B750" s="195"/>
      <c r="C750" s="634"/>
      <c r="D750" s="634"/>
      <c r="E750" s="634"/>
      <c r="F750" s="634"/>
      <c r="G750" s="634"/>
      <c r="H750" s="634"/>
      <c r="I750" s="634"/>
      <c r="J750" s="634"/>
      <c r="K750" s="634"/>
      <c r="L750" s="634"/>
      <c r="M750" s="11"/>
    </row>
    <row r="751" spans="1:13" ht="12.75" customHeight="1">
      <c r="A751" s="195"/>
      <c r="B751" s="195"/>
      <c r="C751" s="634"/>
      <c r="D751" s="634"/>
      <c r="E751" s="634"/>
      <c r="F751" s="634"/>
      <c r="G751" s="634"/>
      <c r="H751" s="634"/>
      <c r="I751" s="634"/>
      <c r="J751" s="634"/>
      <c r="K751" s="634"/>
      <c r="L751" s="634"/>
      <c r="M751" s="11"/>
    </row>
    <row r="752" spans="1:13" ht="12.75" customHeight="1">
      <c r="A752" s="195"/>
      <c r="B752" s="195"/>
      <c r="C752" s="634"/>
      <c r="D752" s="634"/>
      <c r="E752" s="634"/>
      <c r="F752" s="634"/>
      <c r="G752" s="634"/>
      <c r="H752" s="634"/>
      <c r="I752" s="634"/>
      <c r="J752" s="634"/>
      <c r="K752" s="634"/>
      <c r="L752" s="634"/>
      <c r="M752" s="11"/>
    </row>
    <row r="753" spans="1:13" ht="12.75" customHeight="1">
      <c r="A753" s="195"/>
      <c r="B753" s="195"/>
      <c r="C753" s="634"/>
      <c r="D753" s="634"/>
      <c r="E753" s="634"/>
      <c r="F753" s="634"/>
      <c r="G753" s="634"/>
      <c r="H753" s="634"/>
      <c r="I753" s="634"/>
      <c r="J753" s="634"/>
      <c r="K753" s="634"/>
      <c r="L753" s="634"/>
      <c r="M753" s="11"/>
    </row>
    <row r="754" spans="1:13" ht="12.75" customHeight="1">
      <c r="A754" s="195"/>
      <c r="B754" s="195"/>
      <c r="C754" s="634"/>
      <c r="D754" s="634"/>
      <c r="E754" s="634"/>
      <c r="F754" s="634"/>
      <c r="G754" s="634"/>
      <c r="H754" s="634"/>
      <c r="I754" s="634"/>
      <c r="J754" s="634"/>
      <c r="K754" s="634"/>
      <c r="L754" s="634"/>
      <c r="M754" s="11"/>
    </row>
    <row r="755" spans="1:13" ht="12.75" customHeight="1">
      <c r="A755" s="195"/>
      <c r="B755" s="195"/>
      <c r="C755" s="634"/>
      <c r="D755" s="634"/>
      <c r="E755" s="634"/>
      <c r="F755" s="634"/>
      <c r="G755" s="634"/>
      <c r="H755" s="634"/>
      <c r="I755" s="634"/>
      <c r="J755" s="634"/>
      <c r="K755" s="634"/>
      <c r="L755" s="634"/>
      <c r="M755" s="11"/>
    </row>
    <row r="756" spans="1:13" ht="12.75" customHeight="1">
      <c r="A756" s="195"/>
      <c r="B756" s="195"/>
      <c r="C756" s="634"/>
      <c r="D756" s="634"/>
      <c r="E756" s="634"/>
      <c r="F756" s="634"/>
      <c r="G756" s="634"/>
      <c r="H756" s="634"/>
      <c r="I756" s="634"/>
      <c r="J756" s="634"/>
      <c r="K756" s="634"/>
      <c r="L756" s="634"/>
      <c r="M756" s="11"/>
    </row>
    <row r="757" spans="1:13" ht="12.75" customHeight="1">
      <c r="A757" s="195"/>
      <c r="B757" s="195"/>
      <c r="C757" s="634"/>
      <c r="D757" s="634"/>
      <c r="E757" s="634"/>
      <c r="F757" s="634"/>
      <c r="G757" s="634"/>
      <c r="H757" s="634"/>
      <c r="I757" s="634"/>
      <c r="J757" s="634"/>
      <c r="K757" s="634"/>
      <c r="L757" s="634"/>
      <c r="M757" s="11"/>
    </row>
    <row r="758" spans="1:13" ht="12.75" customHeight="1">
      <c r="A758" s="195"/>
      <c r="B758" s="195"/>
      <c r="C758" s="634"/>
      <c r="D758" s="634"/>
      <c r="E758" s="634"/>
      <c r="F758" s="634"/>
      <c r="G758" s="634"/>
      <c r="H758" s="634"/>
      <c r="I758" s="634"/>
      <c r="J758" s="634"/>
      <c r="K758" s="634"/>
      <c r="L758" s="634"/>
      <c r="M758" s="11"/>
    </row>
    <row r="759" spans="1:13" ht="12.75" customHeight="1">
      <c r="A759" s="195"/>
      <c r="B759" s="195"/>
      <c r="C759" s="634"/>
      <c r="D759" s="634"/>
      <c r="E759" s="634"/>
      <c r="F759" s="634"/>
      <c r="G759" s="634"/>
      <c r="H759" s="634"/>
      <c r="I759" s="634"/>
      <c r="J759" s="634"/>
      <c r="K759" s="634"/>
      <c r="L759" s="634"/>
      <c r="M759" s="11"/>
    </row>
    <row r="760" spans="1:13" ht="12.75" customHeight="1">
      <c r="A760" s="195"/>
      <c r="B760" s="195"/>
      <c r="C760" s="634"/>
      <c r="D760" s="634"/>
      <c r="E760" s="634"/>
      <c r="F760" s="634"/>
      <c r="G760" s="634"/>
      <c r="H760" s="634"/>
      <c r="I760" s="634"/>
      <c r="J760" s="634"/>
      <c r="K760" s="634"/>
      <c r="L760" s="634"/>
      <c r="M760" s="11"/>
    </row>
    <row r="761" spans="1:13" ht="12.75" customHeight="1">
      <c r="A761" s="195"/>
      <c r="B761" s="195"/>
      <c r="C761" s="634"/>
      <c r="D761" s="634"/>
      <c r="E761" s="634"/>
      <c r="F761" s="634"/>
      <c r="G761" s="634"/>
      <c r="H761" s="634"/>
      <c r="I761" s="634"/>
      <c r="J761" s="634"/>
      <c r="K761" s="634"/>
      <c r="L761" s="634"/>
      <c r="M761" s="11"/>
    </row>
    <row r="762" spans="1:13" ht="12.75" customHeight="1">
      <c r="A762" s="195"/>
      <c r="B762" s="195"/>
      <c r="C762" s="634"/>
      <c r="D762" s="634"/>
      <c r="E762" s="634"/>
      <c r="F762" s="634"/>
      <c r="G762" s="634"/>
      <c r="H762" s="634"/>
      <c r="I762" s="634"/>
      <c r="J762" s="634"/>
      <c r="K762" s="634"/>
      <c r="L762" s="634"/>
      <c r="M762" s="11"/>
    </row>
    <row r="763" spans="1:13" ht="12.75" customHeight="1">
      <c r="A763" s="195"/>
      <c r="B763" s="195"/>
      <c r="C763" s="634"/>
      <c r="D763" s="634"/>
      <c r="E763" s="634"/>
      <c r="F763" s="634"/>
      <c r="G763" s="634"/>
      <c r="H763" s="634"/>
      <c r="I763" s="634"/>
      <c r="J763" s="634"/>
      <c r="K763" s="634"/>
      <c r="L763" s="634"/>
      <c r="M763" s="11"/>
    </row>
    <row r="764" spans="1:13" ht="12.75" customHeight="1">
      <c r="A764" s="195"/>
      <c r="B764" s="195"/>
      <c r="C764" s="634"/>
      <c r="D764" s="634"/>
      <c r="E764" s="634"/>
      <c r="F764" s="634"/>
      <c r="G764" s="634"/>
      <c r="H764" s="634"/>
      <c r="I764" s="634"/>
      <c r="J764" s="634"/>
      <c r="K764" s="634"/>
      <c r="L764" s="634"/>
      <c r="M764" s="11"/>
    </row>
    <row r="765" spans="1:13" ht="12.75" customHeight="1">
      <c r="A765" s="195"/>
      <c r="B765" s="195"/>
      <c r="C765" s="634"/>
      <c r="D765" s="634"/>
      <c r="E765" s="634"/>
      <c r="F765" s="634"/>
      <c r="G765" s="634"/>
      <c r="H765" s="634"/>
      <c r="I765" s="634"/>
      <c r="J765" s="634"/>
      <c r="K765" s="634"/>
      <c r="L765" s="634"/>
      <c r="M765" s="11"/>
    </row>
    <row r="766" spans="1:13" ht="12.75" customHeight="1">
      <c r="A766" s="195"/>
      <c r="B766" s="195"/>
      <c r="C766" s="634"/>
      <c r="D766" s="634"/>
      <c r="E766" s="634"/>
      <c r="F766" s="634"/>
      <c r="G766" s="634"/>
      <c r="H766" s="634"/>
      <c r="I766" s="634"/>
      <c r="J766" s="634"/>
      <c r="K766" s="634"/>
      <c r="L766" s="634"/>
      <c r="M766" s="11"/>
    </row>
    <row r="767" spans="1:13" ht="12.75" customHeight="1">
      <c r="A767" s="195"/>
      <c r="B767" s="195"/>
      <c r="C767" s="634"/>
      <c r="D767" s="634"/>
      <c r="E767" s="634"/>
      <c r="F767" s="634"/>
      <c r="G767" s="634"/>
      <c r="H767" s="634"/>
      <c r="I767" s="634"/>
      <c r="J767" s="634"/>
      <c r="K767" s="634"/>
      <c r="L767" s="634"/>
      <c r="M767" s="11"/>
    </row>
    <row r="768" spans="1:13" ht="12.75" customHeight="1">
      <c r="A768" s="195"/>
      <c r="B768" s="195"/>
      <c r="C768" s="634"/>
      <c r="D768" s="634"/>
      <c r="E768" s="634"/>
      <c r="F768" s="634"/>
      <c r="G768" s="634"/>
      <c r="H768" s="634"/>
      <c r="I768" s="634"/>
      <c r="J768" s="634"/>
      <c r="K768" s="634"/>
      <c r="L768" s="634"/>
      <c r="M768" s="11"/>
    </row>
    <row r="769" spans="1:13" ht="12.75" customHeight="1">
      <c r="A769" s="195"/>
      <c r="B769" s="195"/>
      <c r="C769" s="634"/>
      <c r="D769" s="634"/>
      <c r="E769" s="634"/>
      <c r="F769" s="634"/>
      <c r="G769" s="634"/>
      <c r="H769" s="634"/>
      <c r="I769" s="634"/>
      <c r="J769" s="634"/>
      <c r="K769" s="634"/>
      <c r="L769" s="634"/>
      <c r="M769" s="11"/>
    </row>
    <row r="770" spans="1:13" ht="12.75" customHeight="1">
      <c r="A770" s="195"/>
      <c r="B770" s="195"/>
      <c r="C770" s="634"/>
      <c r="D770" s="634"/>
      <c r="E770" s="634"/>
      <c r="F770" s="634"/>
      <c r="G770" s="634"/>
      <c r="H770" s="634"/>
      <c r="I770" s="634"/>
      <c r="J770" s="634"/>
      <c r="K770" s="634"/>
      <c r="L770" s="634"/>
      <c r="M770" s="11"/>
    </row>
    <row r="771" spans="1:13" ht="12.75" customHeight="1">
      <c r="A771" s="195"/>
      <c r="B771" s="195"/>
      <c r="C771" s="634"/>
      <c r="D771" s="634"/>
      <c r="E771" s="634"/>
      <c r="F771" s="634"/>
      <c r="G771" s="634"/>
      <c r="H771" s="634"/>
      <c r="I771" s="634"/>
      <c r="J771" s="634"/>
      <c r="K771" s="634"/>
      <c r="L771" s="634"/>
      <c r="M771" s="11"/>
    </row>
    <row r="772" spans="1:13" ht="12.75" customHeight="1">
      <c r="A772" s="195"/>
      <c r="B772" s="195"/>
      <c r="C772" s="634"/>
      <c r="D772" s="634"/>
      <c r="E772" s="634"/>
      <c r="F772" s="634"/>
      <c r="G772" s="634"/>
      <c r="H772" s="634"/>
      <c r="I772" s="634"/>
      <c r="J772" s="634"/>
      <c r="K772" s="634"/>
      <c r="L772" s="634"/>
      <c r="M772" s="11"/>
    </row>
    <row r="773" spans="1:13" ht="12.75" customHeight="1">
      <c r="A773" s="195"/>
      <c r="B773" s="195"/>
      <c r="C773" s="634"/>
      <c r="D773" s="634"/>
      <c r="E773" s="634"/>
      <c r="F773" s="634"/>
      <c r="G773" s="634"/>
      <c r="H773" s="634"/>
      <c r="I773" s="634"/>
      <c r="J773" s="634"/>
      <c r="K773" s="634"/>
      <c r="L773" s="634"/>
      <c r="M773" s="11"/>
    </row>
    <row r="774" spans="1:13" ht="12.75" customHeight="1">
      <c r="A774" s="195"/>
      <c r="B774" s="195"/>
      <c r="C774" s="634"/>
      <c r="D774" s="634"/>
      <c r="E774" s="634"/>
      <c r="F774" s="634"/>
      <c r="G774" s="634"/>
      <c r="H774" s="634"/>
      <c r="I774" s="634"/>
      <c r="J774" s="634"/>
      <c r="K774" s="634"/>
      <c r="L774" s="634"/>
      <c r="M774" s="11"/>
    </row>
    <row r="775" spans="1:13" ht="12.75" customHeight="1">
      <c r="A775" s="195"/>
      <c r="B775" s="195"/>
      <c r="C775" s="634"/>
      <c r="D775" s="634"/>
      <c r="E775" s="634"/>
      <c r="F775" s="634"/>
      <c r="G775" s="634"/>
      <c r="H775" s="634"/>
      <c r="I775" s="634"/>
      <c r="J775" s="634"/>
      <c r="K775" s="634"/>
      <c r="L775" s="634"/>
      <c r="M775" s="11"/>
    </row>
    <row r="776" spans="1:13" ht="12.75" customHeight="1">
      <c r="A776" s="195"/>
      <c r="B776" s="195"/>
      <c r="C776" s="634"/>
      <c r="D776" s="634"/>
      <c r="E776" s="634"/>
      <c r="F776" s="634"/>
      <c r="G776" s="634"/>
      <c r="H776" s="634"/>
      <c r="I776" s="634"/>
      <c r="J776" s="634"/>
      <c r="K776" s="634"/>
      <c r="L776" s="634"/>
      <c r="M776" s="11"/>
    </row>
    <row r="777" spans="1:13" ht="12.75" customHeight="1">
      <c r="A777" s="195"/>
      <c r="B777" s="195"/>
      <c r="C777" s="634"/>
      <c r="D777" s="634"/>
      <c r="E777" s="634"/>
      <c r="F777" s="634"/>
      <c r="G777" s="634"/>
      <c r="H777" s="634"/>
      <c r="I777" s="634"/>
      <c r="J777" s="634"/>
      <c r="K777" s="634"/>
      <c r="L777" s="634"/>
      <c r="M777" s="11"/>
    </row>
    <row r="778" spans="1:13" ht="12.75" customHeight="1">
      <c r="A778" s="195"/>
      <c r="B778" s="195"/>
      <c r="C778" s="634"/>
      <c r="D778" s="634"/>
      <c r="E778" s="634"/>
      <c r="F778" s="634"/>
      <c r="G778" s="634"/>
      <c r="H778" s="634"/>
      <c r="I778" s="634"/>
      <c r="J778" s="634"/>
      <c r="K778" s="634"/>
      <c r="L778" s="634"/>
      <c r="M778" s="11"/>
    </row>
    <row r="779" spans="1:13" ht="12.75" customHeight="1">
      <c r="A779" s="195"/>
      <c r="B779" s="195"/>
      <c r="C779" s="634"/>
      <c r="D779" s="634"/>
      <c r="E779" s="634"/>
      <c r="F779" s="634"/>
      <c r="G779" s="634"/>
      <c r="H779" s="634"/>
      <c r="I779" s="634"/>
      <c r="J779" s="634"/>
      <c r="K779" s="634"/>
      <c r="L779" s="634"/>
      <c r="M779" s="11"/>
    </row>
    <row r="780" spans="1:13" ht="12.75" customHeight="1">
      <c r="A780" s="195"/>
      <c r="B780" s="195"/>
      <c r="C780" s="634"/>
      <c r="D780" s="634"/>
      <c r="E780" s="634"/>
      <c r="F780" s="634"/>
      <c r="G780" s="634"/>
      <c r="H780" s="634"/>
      <c r="I780" s="634"/>
      <c r="J780" s="634"/>
      <c r="K780" s="634"/>
      <c r="L780" s="634"/>
      <c r="M780" s="11"/>
    </row>
    <row r="781" spans="1:13" ht="12.75" customHeight="1">
      <c r="A781" s="195"/>
      <c r="B781" s="195"/>
      <c r="C781" s="634"/>
      <c r="D781" s="634"/>
      <c r="E781" s="634"/>
      <c r="F781" s="634"/>
      <c r="G781" s="634"/>
      <c r="H781" s="634"/>
      <c r="I781" s="634"/>
      <c r="J781" s="634"/>
      <c r="K781" s="634"/>
      <c r="L781" s="634"/>
      <c r="M781" s="11"/>
    </row>
    <row r="782" spans="1:13" ht="12.75" customHeight="1">
      <c r="A782" s="195"/>
      <c r="B782" s="195"/>
      <c r="C782" s="634"/>
      <c r="D782" s="634"/>
      <c r="E782" s="634"/>
      <c r="F782" s="634"/>
      <c r="G782" s="634"/>
      <c r="H782" s="634"/>
      <c r="I782" s="634"/>
      <c r="J782" s="634"/>
      <c r="K782" s="634"/>
      <c r="L782" s="634"/>
      <c r="M782" s="11"/>
    </row>
    <row r="783" spans="1:13" ht="12.75" customHeight="1">
      <c r="A783" s="195"/>
      <c r="B783" s="195"/>
      <c r="C783" s="634"/>
      <c r="D783" s="634"/>
      <c r="E783" s="634"/>
      <c r="F783" s="634"/>
      <c r="G783" s="634"/>
      <c r="H783" s="634"/>
      <c r="I783" s="634"/>
      <c r="J783" s="634"/>
      <c r="K783" s="634"/>
      <c r="L783" s="634"/>
      <c r="M783" s="11"/>
    </row>
    <row r="784" spans="1:13" ht="12.75" customHeight="1">
      <c r="A784" s="195"/>
      <c r="B784" s="195"/>
      <c r="C784" s="634"/>
      <c r="D784" s="634"/>
      <c r="E784" s="634"/>
      <c r="F784" s="634"/>
      <c r="G784" s="634"/>
      <c r="H784" s="634"/>
      <c r="I784" s="634"/>
      <c r="J784" s="634"/>
      <c r="K784" s="634"/>
      <c r="L784" s="634"/>
      <c r="M784" s="11"/>
    </row>
    <row r="785" spans="1:13" ht="12.75" customHeight="1">
      <c r="A785" s="195"/>
      <c r="B785" s="195"/>
      <c r="C785" s="634"/>
      <c r="D785" s="634"/>
      <c r="E785" s="634"/>
      <c r="F785" s="634"/>
      <c r="G785" s="634"/>
      <c r="H785" s="634"/>
      <c r="I785" s="634"/>
      <c r="J785" s="634"/>
      <c r="K785" s="634"/>
      <c r="L785" s="634"/>
      <c r="M785" s="11"/>
    </row>
    <row r="786" spans="1:13" ht="12.75" customHeight="1">
      <c r="A786" s="195"/>
      <c r="B786" s="195"/>
      <c r="C786" s="634"/>
      <c r="D786" s="634"/>
      <c r="E786" s="634"/>
      <c r="F786" s="634"/>
      <c r="G786" s="634"/>
      <c r="H786" s="634"/>
      <c r="I786" s="634"/>
      <c r="J786" s="634"/>
      <c r="K786" s="634"/>
      <c r="L786" s="634"/>
      <c r="M786" s="11"/>
    </row>
    <row r="787" spans="1:13" ht="12.75" customHeight="1">
      <c r="A787" s="195"/>
      <c r="B787" s="195"/>
      <c r="C787" s="634"/>
      <c r="D787" s="634"/>
      <c r="E787" s="634"/>
      <c r="F787" s="634"/>
      <c r="G787" s="634"/>
      <c r="H787" s="634"/>
      <c r="I787" s="634"/>
      <c r="J787" s="634"/>
      <c r="K787" s="634"/>
      <c r="L787" s="634"/>
      <c r="M787" s="11"/>
    </row>
    <row r="788" spans="1:13" ht="12.75" customHeight="1">
      <c r="A788" s="195"/>
      <c r="B788" s="195"/>
      <c r="C788" s="634"/>
      <c r="D788" s="634"/>
      <c r="E788" s="634"/>
      <c r="F788" s="634"/>
      <c r="G788" s="634"/>
      <c r="H788" s="634"/>
      <c r="I788" s="634"/>
      <c r="J788" s="634"/>
      <c r="K788" s="634"/>
      <c r="L788" s="634"/>
      <c r="M788" s="11"/>
    </row>
    <row r="789" spans="1:13" ht="12.75" customHeight="1">
      <c r="A789" s="195"/>
      <c r="B789" s="195"/>
      <c r="C789" s="634"/>
      <c r="D789" s="634"/>
      <c r="E789" s="634"/>
      <c r="F789" s="634"/>
      <c r="G789" s="634"/>
      <c r="H789" s="634"/>
      <c r="I789" s="634"/>
      <c r="J789" s="634"/>
      <c r="K789" s="634"/>
      <c r="L789" s="634"/>
      <c r="M789" s="11"/>
    </row>
    <row r="790" spans="1:13" ht="12.75" customHeight="1">
      <c r="A790" s="195"/>
      <c r="B790" s="195"/>
      <c r="C790" s="634"/>
      <c r="D790" s="634"/>
      <c r="E790" s="634"/>
      <c r="F790" s="634"/>
      <c r="G790" s="634"/>
      <c r="H790" s="634"/>
      <c r="I790" s="634"/>
      <c r="J790" s="634"/>
      <c r="K790" s="634"/>
      <c r="L790" s="634"/>
      <c r="M790" s="11"/>
    </row>
    <row r="791" spans="1:13" ht="12.75" customHeight="1">
      <c r="A791" s="195"/>
      <c r="B791" s="195"/>
      <c r="C791" s="634"/>
      <c r="D791" s="634"/>
      <c r="E791" s="634"/>
      <c r="F791" s="634"/>
      <c r="G791" s="634"/>
      <c r="H791" s="634"/>
      <c r="I791" s="634"/>
      <c r="J791" s="634"/>
      <c r="K791" s="634"/>
      <c r="L791" s="634"/>
      <c r="M791" s="11"/>
    </row>
    <row r="792" spans="1:13" ht="12.75" customHeight="1">
      <c r="A792" s="195"/>
      <c r="B792" s="195"/>
      <c r="C792" s="634"/>
      <c r="D792" s="634"/>
      <c r="E792" s="634"/>
      <c r="F792" s="634"/>
      <c r="G792" s="634"/>
      <c r="H792" s="634"/>
      <c r="I792" s="634"/>
      <c r="J792" s="634"/>
      <c r="K792" s="634"/>
      <c r="L792" s="634"/>
      <c r="M792" s="11"/>
    </row>
    <row r="793" spans="1:13" ht="12.75" customHeight="1">
      <c r="A793" s="195"/>
      <c r="B793" s="195"/>
      <c r="C793" s="634"/>
      <c r="D793" s="634"/>
      <c r="E793" s="634"/>
      <c r="F793" s="634"/>
      <c r="G793" s="634"/>
      <c r="H793" s="634"/>
      <c r="I793" s="634"/>
      <c r="J793" s="634"/>
      <c r="K793" s="634"/>
      <c r="L793" s="634"/>
      <c r="M793" s="11"/>
    </row>
    <row r="794" spans="1:13" ht="12.75" customHeight="1">
      <c r="A794" s="195"/>
      <c r="B794" s="195"/>
      <c r="C794" s="634"/>
      <c r="D794" s="634"/>
      <c r="E794" s="634"/>
      <c r="F794" s="634"/>
      <c r="G794" s="634"/>
      <c r="H794" s="634"/>
      <c r="I794" s="634"/>
      <c r="J794" s="634"/>
      <c r="K794" s="634"/>
      <c r="L794" s="634"/>
      <c r="M794" s="11"/>
    </row>
    <row r="795" spans="1:13" ht="12.75" customHeight="1">
      <c r="A795" s="195"/>
      <c r="B795" s="195"/>
      <c r="C795" s="634"/>
      <c r="D795" s="634"/>
      <c r="E795" s="634"/>
      <c r="F795" s="634"/>
      <c r="G795" s="634"/>
      <c r="H795" s="634"/>
      <c r="I795" s="634"/>
      <c r="J795" s="634"/>
      <c r="K795" s="634"/>
      <c r="L795" s="634"/>
      <c r="M795" s="11"/>
    </row>
    <row r="796" spans="1:13" ht="12.75" customHeight="1">
      <c r="A796" s="195"/>
      <c r="B796" s="195"/>
      <c r="C796" s="634"/>
      <c r="D796" s="634"/>
      <c r="E796" s="634"/>
      <c r="F796" s="634"/>
      <c r="G796" s="634"/>
      <c r="H796" s="634"/>
      <c r="I796" s="634"/>
      <c r="J796" s="634"/>
      <c r="K796" s="634"/>
      <c r="L796" s="634"/>
      <c r="M796" s="11"/>
    </row>
    <row r="797" spans="1:13" ht="12.75" customHeight="1">
      <c r="A797" s="195"/>
      <c r="B797" s="195"/>
      <c r="C797" s="634"/>
      <c r="D797" s="634"/>
      <c r="E797" s="634"/>
      <c r="F797" s="634"/>
      <c r="G797" s="634"/>
      <c r="H797" s="634"/>
      <c r="I797" s="634"/>
      <c r="J797" s="634"/>
      <c r="K797" s="634"/>
      <c r="L797" s="634"/>
      <c r="M797" s="11"/>
    </row>
    <row r="798" spans="1:13" ht="12.75" customHeight="1">
      <c r="A798" s="195"/>
      <c r="B798" s="195"/>
      <c r="C798" s="634"/>
      <c r="D798" s="634"/>
      <c r="E798" s="634"/>
      <c r="F798" s="634"/>
      <c r="G798" s="634"/>
      <c r="H798" s="634"/>
      <c r="I798" s="634"/>
      <c r="J798" s="634"/>
      <c r="K798" s="634"/>
      <c r="L798" s="634"/>
      <c r="M798" s="11"/>
    </row>
    <row r="799" spans="1:13" ht="12.75" customHeight="1">
      <c r="A799" s="195"/>
      <c r="B799" s="195"/>
      <c r="C799" s="634"/>
      <c r="D799" s="634"/>
      <c r="E799" s="634"/>
      <c r="F799" s="634"/>
      <c r="G799" s="634"/>
      <c r="H799" s="634"/>
      <c r="I799" s="634"/>
      <c r="J799" s="634"/>
      <c r="K799" s="634"/>
      <c r="L799" s="634"/>
      <c r="M799" s="11"/>
    </row>
    <row r="800" spans="1:13" ht="12.75" customHeight="1">
      <c r="A800" s="195"/>
      <c r="B800" s="195"/>
      <c r="C800" s="634"/>
      <c r="D800" s="634"/>
      <c r="E800" s="634"/>
      <c r="F800" s="634"/>
      <c r="G800" s="634"/>
      <c r="H800" s="634"/>
      <c r="I800" s="634"/>
      <c r="J800" s="634"/>
      <c r="K800" s="634"/>
      <c r="L800" s="634"/>
      <c r="M800" s="11"/>
    </row>
    <row r="801" spans="1:13" ht="12.75" customHeight="1">
      <c r="A801" s="195"/>
      <c r="B801" s="195"/>
      <c r="C801" s="634"/>
      <c r="D801" s="634"/>
      <c r="E801" s="634"/>
      <c r="F801" s="634"/>
      <c r="G801" s="634"/>
      <c r="H801" s="634"/>
      <c r="I801" s="634"/>
      <c r="J801" s="634"/>
      <c r="K801" s="634"/>
      <c r="L801" s="634"/>
      <c r="M801" s="11"/>
    </row>
    <row r="802" spans="1:13" ht="12.75" customHeight="1">
      <c r="A802" s="195"/>
      <c r="B802" s="195"/>
      <c r="C802" s="634"/>
      <c r="D802" s="634"/>
      <c r="E802" s="634"/>
      <c r="F802" s="634"/>
      <c r="G802" s="634"/>
      <c r="H802" s="634"/>
      <c r="I802" s="634"/>
      <c r="J802" s="634"/>
      <c r="K802" s="634"/>
      <c r="L802" s="634"/>
      <c r="M802" s="11"/>
    </row>
    <row r="803" spans="1:13" ht="12.75" customHeight="1">
      <c r="A803" s="195"/>
      <c r="B803" s="195"/>
      <c r="C803" s="634"/>
      <c r="D803" s="634"/>
      <c r="E803" s="634"/>
      <c r="F803" s="634"/>
      <c r="G803" s="634"/>
      <c r="H803" s="634"/>
      <c r="I803" s="634"/>
      <c r="J803" s="634"/>
      <c r="K803" s="634"/>
      <c r="L803" s="634"/>
      <c r="M803" s="11"/>
    </row>
    <row r="804" spans="1:13" ht="12.75" customHeight="1">
      <c r="A804" s="195"/>
      <c r="B804" s="195"/>
      <c r="C804" s="634"/>
      <c r="D804" s="634"/>
      <c r="E804" s="634"/>
      <c r="F804" s="634"/>
      <c r="G804" s="634"/>
      <c r="H804" s="634"/>
      <c r="I804" s="634"/>
      <c r="J804" s="634"/>
      <c r="K804" s="634"/>
      <c r="L804" s="634"/>
      <c r="M804" s="11"/>
    </row>
    <row r="805" spans="1:13" ht="12.75" customHeight="1">
      <c r="A805" s="195"/>
      <c r="B805" s="195"/>
      <c r="C805" s="634"/>
      <c r="D805" s="634"/>
      <c r="E805" s="634"/>
      <c r="F805" s="634"/>
      <c r="G805" s="634"/>
      <c r="H805" s="634"/>
      <c r="I805" s="634"/>
      <c r="J805" s="634"/>
      <c r="K805" s="634"/>
      <c r="L805" s="634"/>
      <c r="M805" s="11"/>
    </row>
    <row r="806" spans="1:13" ht="12.75" customHeight="1">
      <c r="A806" s="195"/>
      <c r="B806" s="195"/>
      <c r="C806" s="634"/>
      <c r="D806" s="634"/>
      <c r="E806" s="634"/>
      <c r="F806" s="634"/>
      <c r="G806" s="634"/>
      <c r="H806" s="634"/>
      <c r="I806" s="634"/>
      <c r="J806" s="634"/>
      <c r="K806" s="634"/>
      <c r="L806" s="634"/>
      <c r="M806" s="11"/>
    </row>
    <row r="807" spans="1:13" ht="12.75" customHeight="1">
      <c r="A807" s="195"/>
      <c r="B807" s="195"/>
      <c r="C807" s="634"/>
      <c r="D807" s="634"/>
      <c r="E807" s="634"/>
      <c r="F807" s="634"/>
      <c r="G807" s="634"/>
      <c r="H807" s="634"/>
      <c r="I807" s="634"/>
      <c r="J807" s="634"/>
      <c r="K807" s="634"/>
      <c r="L807" s="634"/>
      <c r="M807" s="11"/>
    </row>
    <row r="808" spans="1:13" ht="12.75" customHeight="1">
      <c r="A808" s="195"/>
      <c r="B808" s="195"/>
      <c r="C808" s="634"/>
      <c r="D808" s="634"/>
      <c r="E808" s="634"/>
      <c r="F808" s="634"/>
      <c r="G808" s="634"/>
      <c r="H808" s="634"/>
      <c r="I808" s="634"/>
      <c r="J808" s="634"/>
      <c r="K808" s="634"/>
      <c r="L808" s="634"/>
      <c r="M808" s="11"/>
    </row>
    <row r="809" spans="1:13" ht="12.75" customHeight="1">
      <c r="A809" s="195"/>
      <c r="B809" s="195"/>
      <c r="C809" s="634"/>
      <c r="D809" s="634"/>
      <c r="E809" s="634"/>
      <c r="F809" s="634"/>
      <c r="G809" s="634"/>
      <c r="H809" s="634"/>
      <c r="I809" s="634"/>
      <c r="J809" s="634"/>
      <c r="K809" s="634"/>
      <c r="L809" s="634"/>
      <c r="M809" s="11"/>
    </row>
    <row r="810" spans="1:13" ht="12.75" customHeight="1">
      <c r="A810" s="195"/>
      <c r="B810" s="195"/>
      <c r="C810" s="634"/>
      <c r="D810" s="634"/>
      <c r="E810" s="634"/>
      <c r="F810" s="634"/>
      <c r="G810" s="634"/>
      <c r="H810" s="634"/>
      <c r="I810" s="634"/>
      <c r="J810" s="634"/>
      <c r="K810" s="634"/>
      <c r="L810" s="634"/>
      <c r="M810" s="11"/>
    </row>
    <row r="811" spans="1:13" ht="12.75" customHeight="1">
      <c r="A811" s="195"/>
      <c r="B811" s="195"/>
      <c r="C811" s="634"/>
      <c r="D811" s="634"/>
      <c r="E811" s="634"/>
      <c r="F811" s="634"/>
      <c r="G811" s="634"/>
      <c r="H811" s="634"/>
      <c r="I811" s="634"/>
      <c r="J811" s="634"/>
      <c r="K811" s="634"/>
      <c r="L811" s="634"/>
      <c r="M811" s="11"/>
    </row>
    <row r="812" spans="1:13" ht="12.75" customHeight="1">
      <c r="A812" s="195"/>
      <c r="B812" s="195"/>
      <c r="C812" s="634"/>
      <c r="D812" s="634"/>
      <c r="E812" s="634"/>
      <c r="F812" s="634"/>
      <c r="G812" s="634"/>
      <c r="H812" s="634"/>
      <c r="I812" s="634"/>
      <c r="J812" s="634"/>
      <c r="K812" s="634"/>
      <c r="L812" s="634"/>
      <c r="M812" s="11"/>
    </row>
    <row r="813" spans="1:13" ht="12.75" customHeight="1">
      <c r="A813" s="195"/>
      <c r="B813" s="195"/>
      <c r="C813" s="634"/>
      <c r="D813" s="634"/>
      <c r="E813" s="634"/>
      <c r="F813" s="634"/>
      <c r="G813" s="634"/>
      <c r="H813" s="634"/>
      <c r="I813" s="634"/>
      <c r="J813" s="634"/>
      <c r="K813" s="634"/>
      <c r="L813" s="634"/>
      <c r="M813" s="11"/>
    </row>
    <row r="814" spans="1:13" ht="12.75" customHeight="1">
      <c r="A814" s="195"/>
      <c r="B814" s="195"/>
      <c r="C814" s="634"/>
      <c r="D814" s="634"/>
      <c r="E814" s="634"/>
      <c r="F814" s="634"/>
      <c r="G814" s="634"/>
      <c r="H814" s="634"/>
      <c r="I814" s="634"/>
      <c r="J814" s="634"/>
      <c r="K814" s="634"/>
      <c r="L814" s="634"/>
      <c r="M814" s="11"/>
    </row>
    <row r="815" spans="1:13" ht="12.75" customHeight="1">
      <c r="A815" s="195"/>
      <c r="B815" s="195"/>
      <c r="C815" s="634"/>
      <c r="D815" s="634"/>
      <c r="E815" s="634"/>
      <c r="F815" s="634"/>
      <c r="G815" s="634"/>
      <c r="H815" s="634"/>
      <c r="I815" s="634"/>
      <c r="J815" s="634"/>
      <c r="K815" s="634"/>
      <c r="L815" s="634"/>
      <c r="M815" s="11"/>
    </row>
    <row r="816" spans="1:13" ht="12.75" customHeight="1">
      <c r="A816" s="195"/>
      <c r="B816" s="195"/>
      <c r="C816" s="634"/>
      <c r="D816" s="634"/>
      <c r="E816" s="634"/>
      <c r="F816" s="634"/>
      <c r="G816" s="634"/>
      <c r="H816" s="634"/>
      <c r="I816" s="634"/>
      <c r="J816" s="634"/>
      <c r="K816" s="634"/>
      <c r="L816" s="634"/>
      <c r="M816" s="11"/>
    </row>
    <row r="817" spans="1:13" ht="12.75" customHeight="1">
      <c r="A817" s="195"/>
      <c r="B817" s="195"/>
      <c r="C817" s="634"/>
      <c r="D817" s="634"/>
      <c r="E817" s="634"/>
      <c r="F817" s="634"/>
      <c r="G817" s="634"/>
      <c r="H817" s="634"/>
      <c r="I817" s="634"/>
      <c r="J817" s="634"/>
      <c r="K817" s="634"/>
      <c r="L817" s="634"/>
      <c r="M817" s="11"/>
    </row>
    <row r="818" spans="1:13" ht="12.75" customHeight="1">
      <c r="A818" s="195"/>
      <c r="B818" s="195"/>
      <c r="C818" s="634"/>
      <c r="D818" s="634"/>
      <c r="E818" s="634"/>
      <c r="F818" s="634"/>
      <c r="G818" s="634"/>
      <c r="H818" s="634"/>
      <c r="I818" s="634"/>
      <c r="J818" s="634"/>
      <c r="K818" s="634"/>
      <c r="L818" s="634"/>
      <c r="M818" s="11"/>
    </row>
    <row r="819" spans="1:13" ht="12.75" customHeight="1">
      <c r="A819" s="195"/>
      <c r="B819" s="195"/>
      <c r="C819" s="634"/>
      <c r="D819" s="634"/>
      <c r="E819" s="634"/>
      <c r="F819" s="634"/>
      <c r="G819" s="634"/>
      <c r="H819" s="634"/>
      <c r="I819" s="634"/>
      <c r="J819" s="634"/>
      <c r="K819" s="634"/>
      <c r="L819" s="634"/>
      <c r="M819" s="11"/>
    </row>
    <row r="820" spans="1:13" ht="12.75" customHeight="1">
      <c r="A820" s="195"/>
      <c r="B820" s="195"/>
      <c r="C820" s="634"/>
      <c r="D820" s="634"/>
      <c r="E820" s="634"/>
      <c r="F820" s="634"/>
      <c r="G820" s="634"/>
      <c r="H820" s="634"/>
      <c r="I820" s="634"/>
      <c r="J820" s="634"/>
      <c r="K820" s="634"/>
      <c r="L820" s="634"/>
      <c r="M820" s="11"/>
    </row>
    <row r="821" spans="1:13" ht="12.75" customHeight="1">
      <c r="A821" s="195"/>
      <c r="B821" s="195"/>
      <c r="C821" s="634"/>
      <c r="D821" s="634"/>
      <c r="E821" s="634"/>
      <c r="F821" s="634"/>
      <c r="G821" s="634"/>
      <c r="H821" s="634"/>
      <c r="I821" s="634"/>
      <c r="J821" s="634"/>
      <c r="K821" s="634"/>
      <c r="L821" s="634"/>
      <c r="M821" s="11"/>
    </row>
    <row r="822" spans="1:13" ht="12.75" customHeight="1">
      <c r="A822" s="195"/>
      <c r="B822" s="195"/>
      <c r="C822" s="634"/>
      <c r="D822" s="634"/>
      <c r="E822" s="634"/>
      <c r="F822" s="634"/>
      <c r="G822" s="634"/>
      <c r="H822" s="634"/>
      <c r="I822" s="634"/>
      <c r="J822" s="634"/>
      <c r="K822" s="634"/>
      <c r="L822" s="634"/>
      <c r="M822" s="11"/>
    </row>
    <row r="823" spans="1:13" ht="12.75" customHeight="1">
      <c r="A823" s="195"/>
      <c r="B823" s="195"/>
      <c r="C823" s="634"/>
      <c r="D823" s="634"/>
      <c r="E823" s="634"/>
      <c r="F823" s="634"/>
      <c r="G823" s="634"/>
      <c r="H823" s="634"/>
      <c r="I823" s="634"/>
      <c r="J823" s="634"/>
      <c r="K823" s="634"/>
      <c r="L823" s="634"/>
      <c r="M823" s="11"/>
    </row>
    <row r="824" spans="1:13" ht="12.75" customHeight="1">
      <c r="A824" s="195"/>
      <c r="B824" s="195"/>
      <c r="C824" s="634"/>
      <c r="D824" s="634"/>
      <c r="E824" s="634"/>
      <c r="F824" s="634"/>
      <c r="G824" s="634"/>
      <c r="H824" s="634"/>
      <c r="I824" s="634"/>
      <c r="J824" s="634"/>
      <c r="K824" s="634"/>
      <c r="L824" s="634"/>
      <c r="M824" s="11"/>
    </row>
    <row r="825" spans="1:13" ht="12.75" customHeight="1">
      <c r="A825" s="195"/>
      <c r="B825" s="195"/>
      <c r="C825" s="634"/>
      <c r="D825" s="634"/>
      <c r="E825" s="634"/>
      <c r="F825" s="634"/>
      <c r="G825" s="634"/>
      <c r="H825" s="634"/>
      <c r="I825" s="634"/>
      <c r="J825" s="634"/>
      <c r="K825" s="634"/>
      <c r="L825" s="634"/>
      <c r="M825" s="11"/>
    </row>
    <row r="826" spans="1:13" ht="12.75" customHeight="1">
      <c r="A826" s="195"/>
      <c r="B826" s="195"/>
      <c r="C826" s="634"/>
      <c r="D826" s="634"/>
      <c r="E826" s="634"/>
      <c r="F826" s="634"/>
      <c r="G826" s="634"/>
      <c r="H826" s="634"/>
      <c r="I826" s="634"/>
      <c r="J826" s="634"/>
      <c r="K826" s="634"/>
      <c r="L826" s="634"/>
      <c r="M826" s="11"/>
    </row>
    <row r="827" spans="1:13" ht="12.75" customHeight="1">
      <c r="A827" s="195"/>
      <c r="B827" s="195"/>
      <c r="C827" s="634"/>
      <c r="D827" s="634"/>
      <c r="E827" s="634"/>
      <c r="F827" s="634"/>
      <c r="G827" s="634"/>
      <c r="H827" s="634"/>
      <c r="I827" s="634"/>
      <c r="J827" s="634"/>
      <c r="K827" s="634"/>
      <c r="L827" s="634"/>
      <c r="M827" s="11"/>
    </row>
    <row r="828" spans="1:13" ht="12.75" customHeight="1">
      <c r="A828" s="195"/>
      <c r="B828" s="195"/>
      <c r="C828" s="634"/>
      <c r="D828" s="634"/>
      <c r="E828" s="634"/>
      <c r="F828" s="634"/>
      <c r="G828" s="634"/>
      <c r="H828" s="634"/>
      <c r="I828" s="634"/>
      <c r="J828" s="634"/>
      <c r="K828" s="634"/>
      <c r="L828" s="634"/>
      <c r="M828" s="11"/>
    </row>
    <row r="829" spans="1:13" ht="12.75" customHeight="1">
      <c r="A829" s="195"/>
      <c r="B829" s="195"/>
      <c r="C829" s="634"/>
      <c r="D829" s="634"/>
      <c r="E829" s="634"/>
      <c r="F829" s="634"/>
      <c r="G829" s="634"/>
      <c r="H829" s="634"/>
      <c r="I829" s="634"/>
      <c r="J829" s="634"/>
      <c r="K829" s="634"/>
      <c r="L829" s="634"/>
      <c r="M829" s="11"/>
    </row>
    <row r="830" spans="1:13" ht="12.75" customHeight="1">
      <c r="A830" s="195"/>
      <c r="B830" s="195"/>
      <c r="C830" s="634"/>
      <c r="D830" s="634"/>
      <c r="E830" s="634"/>
      <c r="F830" s="634"/>
      <c r="G830" s="634"/>
      <c r="H830" s="634"/>
      <c r="I830" s="634"/>
      <c r="J830" s="634"/>
      <c r="K830" s="634"/>
      <c r="L830" s="634"/>
      <c r="M830" s="11"/>
    </row>
    <row r="831" spans="1:13" ht="12.75" customHeight="1">
      <c r="A831" s="195"/>
      <c r="B831" s="195"/>
      <c r="C831" s="634"/>
      <c r="D831" s="634"/>
      <c r="E831" s="634"/>
      <c r="F831" s="634"/>
      <c r="G831" s="634"/>
      <c r="H831" s="634"/>
      <c r="I831" s="634"/>
      <c r="J831" s="634"/>
      <c r="K831" s="634"/>
      <c r="L831" s="634"/>
      <c r="M831" s="11"/>
    </row>
    <row r="832" spans="1:13" ht="12.75" customHeight="1">
      <c r="A832" s="195"/>
      <c r="B832" s="195"/>
      <c r="C832" s="634"/>
      <c r="D832" s="634"/>
      <c r="E832" s="634"/>
      <c r="F832" s="634"/>
      <c r="G832" s="634"/>
      <c r="H832" s="634"/>
      <c r="I832" s="634"/>
      <c r="J832" s="634"/>
      <c r="K832" s="634"/>
      <c r="L832" s="634"/>
      <c r="M832" s="11"/>
    </row>
    <row r="833" spans="1:13" ht="12.75" customHeight="1">
      <c r="A833" s="195"/>
      <c r="B833" s="195"/>
      <c r="C833" s="634"/>
      <c r="D833" s="634"/>
      <c r="E833" s="634"/>
      <c r="F833" s="634"/>
      <c r="G833" s="634"/>
      <c r="H833" s="634"/>
      <c r="I833" s="634"/>
      <c r="J833" s="634"/>
      <c r="K833" s="634"/>
      <c r="L833" s="634"/>
      <c r="M833" s="11"/>
    </row>
    <row r="834" spans="1:13" ht="12.75" customHeight="1">
      <c r="A834" s="195"/>
      <c r="B834" s="195"/>
      <c r="C834" s="634"/>
      <c r="D834" s="634"/>
      <c r="E834" s="634"/>
      <c r="F834" s="634"/>
      <c r="G834" s="634"/>
      <c r="H834" s="634"/>
      <c r="I834" s="634"/>
      <c r="J834" s="634"/>
      <c r="K834" s="634"/>
      <c r="L834" s="634"/>
      <c r="M834" s="11"/>
    </row>
    <row r="835" spans="1:13" ht="12.75" customHeight="1">
      <c r="A835" s="195"/>
      <c r="B835" s="195"/>
      <c r="C835" s="634"/>
      <c r="D835" s="634"/>
      <c r="E835" s="634"/>
      <c r="F835" s="634"/>
      <c r="G835" s="634"/>
      <c r="H835" s="634"/>
      <c r="I835" s="634"/>
      <c r="J835" s="634"/>
      <c r="K835" s="634"/>
      <c r="L835" s="634"/>
      <c r="M835" s="11"/>
    </row>
    <row r="836" spans="1:13" ht="12.75" customHeight="1">
      <c r="A836" s="195"/>
      <c r="B836" s="195"/>
      <c r="C836" s="634"/>
      <c r="D836" s="634"/>
      <c r="E836" s="634"/>
      <c r="F836" s="634"/>
      <c r="G836" s="634"/>
      <c r="H836" s="634"/>
      <c r="I836" s="634"/>
      <c r="J836" s="634"/>
      <c r="K836" s="634"/>
      <c r="L836" s="634"/>
      <c r="M836" s="11"/>
    </row>
    <row r="837" spans="1:13" ht="12.75" customHeight="1">
      <c r="A837" s="195"/>
      <c r="B837" s="195"/>
      <c r="C837" s="634"/>
      <c r="D837" s="634"/>
      <c r="E837" s="634"/>
      <c r="F837" s="634"/>
      <c r="G837" s="634"/>
      <c r="H837" s="634"/>
      <c r="I837" s="634"/>
      <c r="J837" s="634"/>
      <c r="K837" s="634"/>
      <c r="L837" s="634"/>
      <c r="M837" s="11"/>
    </row>
    <row r="838" spans="1:13" ht="12.75" customHeight="1">
      <c r="A838" s="195"/>
      <c r="B838" s="195"/>
      <c r="C838" s="634"/>
      <c r="D838" s="634"/>
      <c r="E838" s="634"/>
      <c r="F838" s="634"/>
      <c r="G838" s="634"/>
      <c r="H838" s="634"/>
      <c r="I838" s="634"/>
      <c r="J838" s="634"/>
      <c r="K838" s="634"/>
      <c r="L838" s="634"/>
      <c r="M838" s="11"/>
    </row>
    <row r="839" spans="1:13" ht="12.75" customHeight="1">
      <c r="A839" s="195"/>
      <c r="B839" s="195"/>
      <c r="C839" s="634"/>
      <c r="D839" s="634"/>
      <c r="E839" s="634"/>
      <c r="F839" s="634"/>
      <c r="G839" s="634"/>
      <c r="H839" s="634"/>
      <c r="I839" s="634"/>
      <c r="J839" s="634"/>
      <c r="K839" s="634"/>
      <c r="L839" s="634"/>
      <c r="M839" s="11"/>
    </row>
    <row r="840" spans="1:13" ht="12.75" customHeight="1">
      <c r="A840" s="195"/>
      <c r="B840" s="195"/>
      <c r="C840" s="634"/>
      <c r="D840" s="634"/>
      <c r="E840" s="634"/>
      <c r="F840" s="634"/>
      <c r="G840" s="634"/>
      <c r="H840" s="634"/>
      <c r="I840" s="634"/>
      <c r="J840" s="634"/>
      <c r="K840" s="634"/>
      <c r="L840" s="634"/>
      <c r="M840" s="11"/>
    </row>
    <row r="841" spans="1:13" ht="12.75" customHeight="1">
      <c r="A841" s="195"/>
      <c r="B841" s="195"/>
      <c r="C841" s="634"/>
      <c r="D841" s="634"/>
      <c r="E841" s="634"/>
      <c r="F841" s="634"/>
      <c r="G841" s="634"/>
      <c r="H841" s="634"/>
      <c r="I841" s="634"/>
      <c r="J841" s="634"/>
      <c r="K841" s="634"/>
      <c r="L841" s="634"/>
      <c r="M841" s="11"/>
    </row>
    <row r="842" spans="1:13" ht="12.75" customHeight="1">
      <c r="A842" s="195"/>
      <c r="B842" s="195"/>
      <c r="C842" s="634"/>
      <c r="D842" s="634"/>
      <c r="E842" s="634"/>
      <c r="F842" s="634"/>
      <c r="G842" s="634"/>
      <c r="H842" s="634"/>
      <c r="I842" s="634"/>
      <c r="J842" s="634"/>
      <c r="K842" s="634"/>
      <c r="L842" s="634"/>
      <c r="M842" s="11"/>
    </row>
    <row r="843" spans="1:13" ht="12.75" customHeight="1">
      <c r="A843" s="195"/>
      <c r="B843" s="195"/>
      <c r="C843" s="634"/>
      <c r="D843" s="634"/>
      <c r="E843" s="634"/>
      <c r="F843" s="634"/>
      <c r="G843" s="634"/>
      <c r="H843" s="634"/>
      <c r="I843" s="634"/>
      <c r="J843" s="634"/>
      <c r="K843" s="634"/>
      <c r="L843" s="634"/>
      <c r="M843" s="11"/>
    </row>
    <row r="844" spans="1:13" ht="12.75" customHeight="1">
      <c r="A844" s="195"/>
      <c r="B844" s="195"/>
      <c r="C844" s="634"/>
      <c r="D844" s="634"/>
      <c r="E844" s="634"/>
      <c r="F844" s="634"/>
      <c r="G844" s="634"/>
      <c r="H844" s="634"/>
      <c r="I844" s="634"/>
      <c r="J844" s="634"/>
      <c r="K844" s="634"/>
      <c r="L844" s="634"/>
      <c r="M844" s="11"/>
    </row>
    <row r="845" spans="1:13" ht="12.75" customHeight="1">
      <c r="A845" s="195"/>
      <c r="B845" s="195"/>
      <c r="C845" s="634"/>
      <c r="D845" s="634"/>
      <c r="E845" s="634"/>
      <c r="F845" s="634"/>
      <c r="G845" s="634"/>
      <c r="H845" s="634"/>
      <c r="I845" s="634"/>
      <c r="J845" s="634"/>
      <c r="K845" s="634"/>
      <c r="L845" s="634"/>
      <c r="M845" s="11"/>
    </row>
    <row r="846" spans="1:13" ht="12.75" customHeight="1">
      <c r="A846" s="195"/>
      <c r="B846" s="195"/>
      <c r="C846" s="634"/>
      <c r="D846" s="634"/>
      <c r="E846" s="634"/>
      <c r="F846" s="634"/>
      <c r="G846" s="634"/>
      <c r="H846" s="634"/>
      <c r="I846" s="634"/>
      <c r="J846" s="634"/>
      <c r="K846" s="634"/>
      <c r="L846" s="634"/>
      <c r="M846" s="11"/>
    </row>
    <row r="847" spans="1:13" ht="12.75" customHeight="1">
      <c r="A847" s="195"/>
      <c r="B847" s="195"/>
      <c r="C847" s="634"/>
      <c r="D847" s="634"/>
      <c r="E847" s="634"/>
      <c r="F847" s="634"/>
      <c r="G847" s="634"/>
      <c r="H847" s="634"/>
      <c r="I847" s="634"/>
      <c r="J847" s="634"/>
      <c r="K847" s="634"/>
      <c r="L847" s="634"/>
      <c r="M847" s="11"/>
    </row>
    <row r="848" spans="1:13" ht="12.75" customHeight="1">
      <c r="A848" s="195"/>
      <c r="B848" s="195"/>
      <c r="C848" s="634"/>
      <c r="D848" s="634"/>
      <c r="E848" s="634"/>
      <c r="F848" s="634"/>
      <c r="G848" s="634"/>
      <c r="H848" s="634"/>
      <c r="I848" s="634"/>
      <c r="J848" s="634"/>
      <c r="K848" s="634"/>
      <c r="L848" s="634"/>
      <c r="M848" s="11"/>
    </row>
    <row r="849" spans="1:13" ht="12.75" customHeight="1">
      <c r="A849" s="195"/>
      <c r="B849" s="195"/>
      <c r="C849" s="634"/>
      <c r="D849" s="634"/>
      <c r="E849" s="634"/>
      <c r="F849" s="634"/>
      <c r="G849" s="634"/>
      <c r="H849" s="634"/>
      <c r="I849" s="634"/>
      <c r="J849" s="634"/>
      <c r="K849" s="634"/>
      <c r="L849" s="634"/>
      <c r="M849" s="11"/>
    </row>
    <row r="850" spans="1:13" ht="12.75" customHeight="1">
      <c r="A850" s="195"/>
      <c r="B850" s="195"/>
      <c r="C850" s="634"/>
      <c r="D850" s="634"/>
      <c r="E850" s="634"/>
      <c r="F850" s="634"/>
      <c r="G850" s="634"/>
      <c r="H850" s="634"/>
      <c r="I850" s="634"/>
      <c r="J850" s="634"/>
      <c r="K850" s="634"/>
      <c r="L850" s="634"/>
      <c r="M850" s="11"/>
    </row>
    <row r="851" spans="1:13" ht="12.75" customHeight="1">
      <c r="A851" s="195"/>
      <c r="B851" s="195"/>
      <c r="C851" s="634"/>
      <c r="D851" s="634"/>
      <c r="E851" s="634"/>
      <c r="F851" s="634"/>
      <c r="G851" s="634"/>
      <c r="H851" s="634"/>
      <c r="I851" s="634"/>
      <c r="J851" s="634"/>
      <c r="K851" s="634"/>
      <c r="L851" s="634"/>
      <c r="M851" s="11"/>
    </row>
    <row r="852" spans="1:13" ht="12.75" customHeight="1">
      <c r="A852" s="195"/>
      <c r="B852" s="195"/>
      <c r="C852" s="634"/>
      <c r="D852" s="634"/>
      <c r="E852" s="634"/>
      <c r="F852" s="634"/>
      <c r="G852" s="634"/>
      <c r="H852" s="634"/>
      <c r="I852" s="634"/>
      <c r="J852" s="634"/>
      <c r="K852" s="634"/>
      <c r="L852" s="634"/>
      <c r="M852" s="11"/>
    </row>
    <row r="853" spans="1:13" ht="12.75" customHeight="1">
      <c r="A853" s="195"/>
      <c r="B853" s="195"/>
      <c r="C853" s="634"/>
      <c r="D853" s="634"/>
      <c r="E853" s="634"/>
      <c r="F853" s="634"/>
      <c r="G853" s="634"/>
      <c r="H853" s="634"/>
      <c r="I853" s="634"/>
      <c r="J853" s="634"/>
      <c r="K853" s="634"/>
      <c r="L853" s="634"/>
      <c r="M853" s="11"/>
    </row>
    <row r="854" spans="1:13" ht="12.75" customHeight="1">
      <c r="A854" s="195"/>
      <c r="B854" s="195"/>
      <c r="C854" s="634"/>
      <c r="D854" s="634"/>
      <c r="E854" s="634"/>
      <c r="F854" s="634"/>
      <c r="G854" s="634"/>
      <c r="H854" s="634"/>
      <c r="I854" s="634"/>
      <c r="J854" s="634"/>
      <c r="K854" s="634"/>
      <c r="L854" s="634"/>
      <c r="M854" s="11"/>
    </row>
    <row r="855" spans="1:13" ht="12.75" customHeight="1">
      <c r="A855" s="195"/>
      <c r="B855" s="195"/>
      <c r="C855" s="634"/>
      <c r="D855" s="634"/>
      <c r="E855" s="634"/>
      <c r="F855" s="634"/>
      <c r="G855" s="634"/>
      <c r="H855" s="634"/>
      <c r="I855" s="634"/>
      <c r="J855" s="634"/>
      <c r="K855" s="634"/>
      <c r="L855" s="634"/>
      <c r="M855" s="11"/>
    </row>
    <row r="856" spans="1:13" ht="12.75" customHeight="1">
      <c r="A856" s="195"/>
      <c r="B856" s="195"/>
      <c r="C856" s="634"/>
      <c r="D856" s="634"/>
      <c r="E856" s="634"/>
      <c r="F856" s="634"/>
      <c r="G856" s="634"/>
      <c r="H856" s="634"/>
      <c r="I856" s="634"/>
      <c r="J856" s="634"/>
      <c r="K856" s="634"/>
      <c r="L856" s="634"/>
      <c r="M856" s="11"/>
    </row>
    <row r="857" spans="1:13" ht="12.75" customHeight="1">
      <c r="A857" s="195"/>
      <c r="B857" s="195"/>
      <c r="C857" s="634"/>
      <c r="D857" s="634"/>
      <c r="E857" s="634"/>
      <c r="F857" s="634"/>
      <c r="G857" s="634"/>
      <c r="H857" s="634"/>
      <c r="I857" s="634"/>
      <c r="J857" s="634"/>
      <c r="K857" s="634"/>
      <c r="L857" s="634"/>
      <c r="M857" s="11"/>
    </row>
    <row r="858" spans="1:13" ht="12.75" customHeight="1">
      <c r="A858" s="195"/>
      <c r="B858" s="195"/>
      <c r="C858" s="634"/>
      <c r="D858" s="634"/>
      <c r="E858" s="634"/>
      <c r="F858" s="634"/>
      <c r="G858" s="634"/>
      <c r="H858" s="634"/>
      <c r="I858" s="634"/>
      <c r="J858" s="634"/>
      <c r="K858" s="634"/>
      <c r="L858" s="634"/>
      <c r="M858" s="11"/>
    </row>
    <row r="859" spans="1:13" ht="12.75" customHeight="1">
      <c r="A859" s="195"/>
      <c r="B859" s="195"/>
      <c r="C859" s="634"/>
      <c r="D859" s="634"/>
      <c r="E859" s="634"/>
      <c r="F859" s="634"/>
      <c r="G859" s="634"/>
      <c r="H859" s="634"/>
      <c r="I859" s="634"/>
      <c r="J859" s="634"/>
      <c r="K859" s="634"/>
      <c r="L859" s="634"/>
      <c r="M859" s="11"/>
    </row>
    <row r="860" spans="1:13" ht="12.75" customHeight="1">
      <c r="A860" s="195"/>
      <c r="B860" s="195"/>
      <c r="C860" s="634"/>
      <c r="D860" s="634"/>
      <c r="E860" s="634"/>
      <c r="F860" s="634"/>
      <c r="G860" s="634"/>
      <c r="H860" s="634"/>
      <c r="I860" s="634"/>
      <c r="J860" s="634"/>
      <c r="K860" s="634"/>
      <c r="L860" s="634"/>
      <c r="M860" s="11"/>
    </row>
    <row r="861" spans="1:13" ht="12.75" customHeight="1">
      <c r="A861" s="195"/>
      <c r="B861" s="195"/>
      <c r="C861" s="634"/>
      <c r="D861" s="634"/>
      <c r="E861" s="634"/>
      <c r="F861" s="634"/>
      <c r="G861" s="634"/>
      <c r="H861" s="634"/>
      <c r="I861" s="634"/>
      <c r="J861" s="634"/>
      <c r="K861" s="634"/>
      <c r="L861" s="634"/>
      <c r="M861" s="11"/>
    </row>
    <row r="862" spans="1:13" ht="12.75" customHeight="1">
      <c r="A862" s="195"/>
      <c r="B862" s="195"/>
      <c r="C862" s="634"/>
      <c r="D862" s="634"/>
      <c r="E862" s="634"/>
      <c r="F862" s="634"/>
      <c r="G862" s="634"/>
      <c r="H862" s="634"/>
      <c r="I862" s="634"/>
      <c r="J862" s="634"/>
      <c r="K862" s="634"/>
      <c r="L862" s="634"/>
      <c r="M862" s="11"/>
    </row>
    <row r="863" spans="1:13" ht="12.75" customHeight="1">
      <c r="A863" s="195"/>
      <c r="B863" s="195"/>
      <c r="C863" s="634"/>
      <c r="D863" s="634"/>
      <c r="E863" s="634"/>
      <c r="F863" s="634"/>
      <c r="G863" s="634"/>
      <c r="H863" s="634"/>
      <c r="I863" s="634"/>
      <c r="J863" s="634"/>
      <c r="K863" s="634"/>
      <c r="L863" s="634"/>
      <c r="M863" s="11"/>
    </row>
    <row r="864" spans="1:13" ht="12.75" customHeight="1">
      <c r="A864" s="195"/>
      <c r="B864" s="195"/>
      <c r="C864" s="634"/>
      <c r="D864" s="634"/>
      <c r="E864" s="634"/>
      <c r="F864" s="634"/>
      <c r="G864" s="634"/>
      <c r="H864" s="634"/>
      <c r="I864" s="634"/>
      <c r="J864" s="634"/>
      <c r="K864" s="634"/>
      <c r="L864" s="634"/>
      <c r="M864" s="11"/>
    </row>
    <row r="865" spans="1:13" ht="12.75" customHeight="1">
      <c r="A865" s="195"/>
      <c r="B865" s="195"/>
      <c r="C865" s="634"/>
      <c r="D865" s="634"/>
      <c r="E865" s="634"/>
      <c r="F865" s="634"/>
      <c r="G865" s="634"/>
      <c r="H865" s="634"/>
      <c r="I865" s="634"/>
      <c r="J865" s="634"/>
      <c r="K865" s="634"/>
      <c r="L865" s="634"/>
      <c r="M865" s="11"/>
    </row>
    <row r="866" spans="1:13" ht="12.75" customHeight="1">
      <c r="A866" s="195"/>
      <c r="B866" s="195"/>
      <c r="C866" s="634"/>
      <c r="D866" s="634"/>
      <c r="E866" s="634"/>
      <c r="F866" s="634"/>
      <c r="G866" s="634"/>
      <c r="H866" s="634"/>
      <c r="I866" s="634"/>
      <c r="J866" s="634"/>
      <c r="K866" s="634"/>
      <c r="L866" s="634"/>
      <c r="M866" s="11"/>
    </row>
    <row r="867" spans="1:13" ht="12.75" customHeight="1">
      <c r="A867" s="195"/>
      <c r="B867" s="195"/>
      <c r="C867" s="634"/>
      <c r="D867" s="634"/>
      <c r="E867" s="634"/>
      <c r="F867" s="634"/>
      <c r="G867" s="634"/>
      <c r="H867" s="634"/>
      <c r="I867" s="634"/>
      <c r="J867" s="634"/>
      <c r="K867" s="634"/>
      <c r="L867" s="634"/>
      <c r="M867" s="11"/>
    </row>
    <row r="868" spans="1:13" ht="12.75" customHeight="1">
      <c r="A868" s="195"/>
      <c r="B868" s="195"/>
      <c r="C868" s="634"/>
      <c r="D868" s="634"/>
      <c r="E868" s="634"/>
      <c r="F868" s="634"/>
      <c r="G868" s="634"/>
      <c r="H868" s="634"/>
      <c r="I868" s="634"/>
      <c r="J868" s="634"/>
      <c r="K868" s="634"/>
      <c r="L868" s="634"/>
      <c r="M868" s="11"/>
    </row>
    <row r="869" spans="1:13" ht="12.75" customHeight="1">
      <c r="A869" s="195"/>
      <c r="B869" s="195"/>
      <c r="C869" s="634"/>
      <c r="D869" s="634"/>
      <c r="E869" s="634"/>
      <c r="F869" s="634"/>
      <c r="G869" s="634"/>
      <c r="H869" s="634"/>
      <c r="I869" s="634"/>
      <c r="J869" s="634"/>
      <c r="K869" s="634"/>
      <c r="L869" s="634"/>
      <c r="M869" s="11"/>
    </row>
    <row r="870" spans="1:13" ht="12.75" customHeight="1">
      <c r="A870" s="195"/>
      <c r="B870" s="195"/>
      <c r="C870" s="634"/>
      <c r="D870" s="634"/>
      <c r="E870" s="634"/>
      <c r="F870" s="634"/>
      <c r="G870" s="634"/>
      <c r="H870" s="634"/>
      <c r="I870" s="634"/>
      <c r="J870" s="634"/>
      <c r="K870" s="634"/>
      <c r="L870" s="634"/>
      <c r="M870" s="11"/>
    </row>
    <row r="871" spans="1:13" ht="12.75" customHeight="1">
      <c r="A871" s="195"/>
      <c r="B871" s="195"/>
      <c r="C871" s="634"/>
      <c r="D871" s="634"/>
      <c r="E871" s="634"/>
      <c r="F871" s="634"/>
      <c r="G871" s="634"/>
      <c r="H871" s="634"/>
      <c r="I871" s="634"/>
      <c r="J871" s="634"/>
      <c r="K871" s="634"/>
      <c r="L871" s="634"/>
      <c r="M871" s="11"/>
    </row>
    <row r="872" spans="1:13" ht="12.75" customHeight="1">
      <c r="A872" s="195"/>
      <c r="B872" s="195"/>
      <c r="C872" s="634"/>
      <c r="D872" s="634"/>
      <c r="E872" s="634"/>
      <c r="F872" s="634"/>
      <c r="G872" s="634"/>
      <c r="H872" s="634"/>
      <c r="I872" s="634"/>
      <c r="J872" s="634"/>
      <c r="K872" s="634"/>
      <c r="L872" s="634"/>
      <c r="M872" s="11"/>
    </row>
    <row r="873" spans="1:13" ht="12.75" customHeight="1">
      <c r="A873" s="195"/>
      <c r="B873" s="195"/>
      <c r="C873" s="634"/>
      <c r="D873" s="634"/>
      <c r="E873" s="634"/>
      <c r="F873" s="634"/>
      <c r="G873" s="634"/>
      <c r="H873" s="634"/>
      <c r="I873" s="634"/>
      <c r="J873" s="634"/>
      <c r="K873" s="634"/>
      <c r="L873" s="634"/>
      <c r="M873" s="11"/>
    </row>
    <row r="874" spans="1:13" ht="12.75" customHeight="1">
      <c r="A874" s="195"/>
      <c r="B874" s="195"/>
      <c r="C874" s="634"/>
      <c r="D874" s="634"/>
      <c r="E874" s="634"/>
      <c r="F874" s="634"/>
      <c r="G874" s="634"/>
      <c r="H874" s="634"/>
      <c r="I874" s="634"/>
      <c r="J874" s="634"/>
      <c r="K874" s="634"/>
      <c r="L874" s="634"/>
      <c r="M874" s="11"/>
    </row>
    <row r="875" spans="1:13" ht="12.75" customHeight="1">
      <c r="A875" s="195"/>
      <c r="B875" s="195"/>
      <c r="C875" s="634"/>
      <c r="D875" s="634"/>
      <c r="E875" s="634"/>
      <c r="F875" s="634"/>
      <c r="G875" s="634"/>
      <c r="H875" s="634"/>
      <c r="I875" s="634"/>
      <c r="J875" s="634"/>
      <c r="K875" s="634"/>
      <c r="L875" s="634"/>
      <c r="M875" s="11"/>
    </row>
    <row r="876" spans="1:13" ht="12.75" customHeight="1">
      <c r="A876" s="195"/>
      <c r="B876" s="195"/>
      <c r="C876" s="634"/>
      <c r="D876" s="634"/>
      <c r="E876" s="634"/>
      <c r="F876" s="634"/>
      <c r="G876" s="634"/>
      <c r="H876" s="634"/>
      <c r="I876" s="634"/>
      <c r="J876" s="634"/>
      <c r="K876" s="634"/>
      <c r="L876" s="634"/>
      <c r="M876" s="11"/>
    </row>
    <row r="877" spans="1:13" ht="12.75" customHeight="1">
      <c r="A877" s="195"/>
      <c r="B877" s="195"/>
      <c r="C877" s="634"/>
      <c r="D877" s="634"/>
      <c r="E877" s="634"/>
      <c r="F877" s="634"/>
      <c r="G877" s="634"/>
      <c r="H877" s="634"/>
      <c r="I877" s="634"/>
      <c r="J877" s="634"/>
      <c r="K877" s="634"/>
      <c r="L877" s="634"/>
      <c r="M877" s="11"/>
    </row>
    <row r="878" spans="1:13" ht="12.75" customHeight="1">
      <c r="A878" s="195"/>
      <c r="B878" s="195"/>
      <c r="C878" s="634"/>
      <c r="D878" s="634"/>
      <c r="E878" s="634"/>
      <c r="F878" s="634"/>
      <c r="G878" s="634"/>
      <c r="H878" s="634"/>
      <c r="I878" s="634"/>
      <c r="J878" s="634"/>
      <c r="K878" s="634"/>
      <c r="L878" s="634"/>
      <c r="M878" s="11"/>
    </row>
    <row r="879" spans="1:13" ht="12.75" customHeight="1">
      <c r="A879" s="195"/>
      <c r="B879" s="195"/>
      <c r="C879" s="634"/>
      <c r="D879" s="634"/>
      <c r="E879" s="634"/>
      <c r="F879" s="634"/>
      <c r="G879" s="634"/>
      <c r="H879" s="634"/>
      <c r="I879" s="634"/>
      <c r="J879" s="634"/>
      <c r="K879" s="634"/>
      <c r="L879" s="634"/>
      <c r="M879" s="11"/>
    </row>
    <row r="880" spans="1:13" ht="12.75" customHeight="1">
      <c r="A880" s="195"/>
      <c r="B880" s="195"/>
      <c r="C880" s="634"/>
      <c r="D880" s="634"/>
      <c r="E880" s="634"/>
      <c r="F880" s="634"/>
      <c r="G880" s="634"/>
      <c r="H880" s="634"/>
      <c r="I880" s="634"/>
      <c r="J880" s="634"/>
      <c r="K880" s="634"/>
      <c r="L880" s="634"/>
      <c r="M880" s="11"/>
    </row>
    <row r="881" spans="1:13" ht="12.75" customHeight="1">
      <c r="A881" s="195"/>
      <c r="B881" s="195"/>
      <c r="C881" s="634"/>
      <c r="D881" s="634"/>
      <c r="E881" s="634"/>
      <c r="F881" s="634"/>
      <c r="G881" s="634"/>
      <c r="H881" s="634"/>
      <c r="I881" s="634"/>
      <c r="J881" s="634"/>
      <c r="K881" s="634"/>
      <c r="L881" s="634"/>
      <c r="M881" s="11"/>
    </row>
    <row r="882" spans="1:13" ht="12.75" customHeight="1">
      <c r="A882" s="195"/>
      <c r="B882" s="195"/>
      <c r="C882" s="634"/>
      <c r="D882" s="634"/>
      <c r="E882" s="634"/>
      <c r="F882" s="634"/>
      <c r="G882" s="634"/>
      <c r="H882" s="634"/>
      <c r="I882" s="634"/>
      <c r="J882" s="634"/>
      <c r="K882" s="634"/>
      <c r="L882" s="634"/>
      <c r="M882" s="11"/>
    </row>
    <row r="883" spans="1:13" ht="12.75" customHeight="1">
      <c r="A883" s="195"/>
      <c r="B883" s="195"/>
      <c r="C883" s="634"/>
      <c r="D883" s="634"/>
      <c r="E883" s="634"/>
      <c r="F883" s="634"/>
      <c r="G883" s="634"/>
      <c r="H883" s="634"/>
      <c r="I883" s="634"/>
      <c r="J883" s="634"/>
      <c r="K883" s="634"/>
      <c r="L883" s="634"/>
      <c r="M883" s="11"/>
    </row>
    <row r="884" spans="1:13" ht="12.75" customHeight="1">
      <c r="A884" s="195"/>
      <c r="B884" s="195"/>
      <c r="C884" s="634"/>
      <c r="D884" s="634"/>
      <c r="E884" s="634"/>
      <c r="F884" s="634"/>
      <c r="G884" s="634"/>
      <c r="H884" s="634"/>
      <c r="I884" s="634"/>
      <c r="J884" s="634"/>
      <c r="K884" s="634"/>
      <c r="L884" s="634"/>
      <c r="M884" s="11"/>
    </row>
    <row r="885" spans="1:13" ht="12.75" customHeight="1">
      <c r="A885" s="195"/>
      <c r="B885" s="195"/>
      <c r="C885" s="634"/>
      <c r="D885" s="634"/>
      <c r="E885" s="634"/>
      <c r="F885" s="634"/>
      <c r="G885" s="634"/>
      <c r="H885" s="634"/>
      <c r="I885" s="634"/>
      <c r="J885" s="634"/>
      <c r="K885" s="634"/>
      <c r="L885" s="634"/>
      <c r="M885" s="11"/>
    </row>
    <row r="886" spans="1:13" ht="12.75" customHeight="1">
      <c r="A886" s="195"/>
      <c r="B886" s="195"/>
      <c r="C886" s="634"/>
      <c r="D886" s="634"/>
      <c r="E886" s="634"/>
      <c r="F886" s="634"/>
      <c r="G886" s="634"/>
      <c r="H886" s="634"/>
      <c r="I886" s="634"/>
      <c r="J886" s="634"/>
      <c r="K886" s="634"/>
      <c r="L886" s="634"/>
      <c r="M886" s="11"/>
    </row>
    <row r="887" spans="1:13" ht="12.75" customHeight="1">
      <c r="A887" s="195"/>
      <c r="B887" s="195"/>
      <c r="C887" s="634"/>
      <c r="D887" s="634"/>
      <c r="E887" s="634"/>
      <c r="F887" s="634"/>
      <c r="G887" s="634"/>
      <c r="H887" s="634"/>
      <c r="I887" s="634"/>
      <c r="J887" s="634"/>
      <c r="K887" s="634"/>
      <c r="L887" s="634"/>
      <c r="M887" s="11"/>
    </row>
    <row r="888" spans="1:13" ht="12.75" customHeight="1">
      <c r="A888" s="195"/>
      <c r="B888" s="195"/>
      <c r="C888" s="634"/>
      <c r="D888" s="634"/>
      <c r="E888" s="634"/>
      <c r="F888" s="634"/>
      <c r="G888" s="634"/>
      <c r="H888" s="634"/>
      <c r="I888" s="634"/>
      <c r="J888" s="634"/>
      <c r="K888" s="634"/>
      <c r="L888" s="634"/>
      <c r="M888" s="11"/>
    </row>
    <row r="889" spans="1:13" ht="12.75" customHeight="1">
      <c r="A889" s="195"/>
      <c r="B889" s="195"/>
      <c r="C889" s="634"/>
      <c r="D889" s="634"/>
      <c r="E889" s="634"/>
      <c r="F889" s="634"/>
      <c r="G889" s="634"/>
      <c r="H889" s="634"/>
      <c r="I889" s="634"/>
      <c r="J889" s="634"/>
      <c r="K889" s="634"/>
      <c r="L889" s="634"/>
      <c r="M889" s="11"/>
    </row>
    <row r="890" spans="1:13" ht="12.75" customHeight="1">
      <c r="A890" s="195"/>
      <c r="B890" s="195"/>
      <c r="C890" s="634"/>
      <c r="D890" s="634"/>
      <c r="E890" s="634"/>
      <c r="F890" s="634"/>
      <c r="G890" s="634"/>
      <c r="H890" s="634"/>
      <c r="I890" s="634"/>
      <c r="J890" s="634"/>
      <c r="K890" s="634"/>
      <c r="L890" s="634"/>
      <c r="M890" s="11"/>
    </row>
    <row r="891" spans="1:13" ht="12.75" customHeight="1">
      <c r="A891" s="195"/>
      <c r="B891" s="195"/>
      <c r="C891" s="634"/>
      <c r="D891" s="634"/>
      <c r="E891" s="634"/>
      <c r="F891" s="634"/>
      <c r="G891" s="634"/>
      <c r="H891" s="634"/>
      <c r="I891" s="634"/>
      <c r="J891" s="634"/>
      <c r="K891" s="634"/>
      <c r="L891" s="634"/>
      <c r="M891" s="11"/>
    </row>
    <row r="892" spans="1:13" ht="12.75" customHeight="1">
      <c r="A892" s="195"/>
      <c r="B892" s="195"/>
      <c r="C892" s="634"/>
      <c r="D892" s="634"/>
      <c r="E892" s="634"/>
      <c r="F892" s="634"/>
      <c r="G892" s="634"/>
      <c r="H892" s="634"/>
      <c r="I892" s="634"/>
      <c r="J892" s="634"/>
      <c r="K892" s="634"/>
      <c r="L892" s="634"/>
      <c r="M892" s="11"/>
    </row>
    <row r="893" spans="1:13" ht="12.75" customHeight="1">
      <c r="A893" s="195"/>
      <c r="B893" s="195"/>
      <c r="C893" s="634"/>
      <c r="D893" s="634"/>
      <c r="E893" s="634"/>
      <c r="F893" s="634"/>
      <c r="G893" s="634"/>
      <c r="H893" s="634"/>
      <c r="I893" s="634"/>
      <c r="J893" s="634"/>
      <c r="K893" s="634"/>
      <c r="L893" s="634"/>
      <c r="M893" s="11"/>
    </row>
    <row r="894" spans="1:13" ht="12.75" customHeight="1">
      <c r="A894" s="195"/>
      <c r="B894" s="195"/>
      <c r="C894" s="634"/>
      <c r="D894" s="634"/>
      <c r="E894" s="634"/>
      <c r="F894" s="634"/>
      <c r="G894" s="634"/>
      <c r="H894" s="634"/>
      <c r="I894" s="634"/>
      <c r="J894" s="634"/>
      <c r="K894" s="634"/>
      <c r="L894" s="634"/>
      <c r="M894" s="11"/>
    </row>
    <row r="895" spans="1:13" ht="12.75" customHeight="1">
      <c r="A895" s="195"/>
      <c r="B895" s="195"/>
      <c r="C895" s="634"/>
      <c r="D895" s="634"/>
      <c r="E895" s="634"/>
      <c r="F895" s="634"/>
      <c r="G895" s="634"/>
      <c r="H895" s="634"/>
      <c r="I895" s="634"/>
      <c r="J895" s="634"/>
      <c r="K895" s="634"/>
      <c r="L895" s="634"/>
      <c r="M895" s="11"/>
    </row>
    <row r="896" spans="1:13" ht="12.75" customHeight="1">
      <c r="A896" s="195"/>
      <c r="B896" s="195"/>
      <c r="C896" s="634"/>
      <c r="D896" s="634"/>
      <c r="E896" s="634"/>
      <c r="F896" s="634"/>
      <c r="G896" s="634"/>
      <c r="H896" s="634"/>
      <c r="I896" s="634"/>
      <c r="J896" s="634"/>
      <c r="K896" s="634"/>
      <c r="L896" s="634"/>
      <c r="M896" s="11"/>
    </row>
    <row r="897" spans="1:13" ht="12.75" customHeight="1">
      <c r="A897" s="195"/>
      <c r="B897" s="195"/>
      <c r="C897" s="634"/>
      <c r="D897" s="634"/>
      <c r="E897" s="634"/>
      <c r="F897" s="634"/>
      <c r="G897" s="634"/>
      <c r="H897" s="634"/>
      <c r="I897" s="634"/>
      <c r="J897" s="634"/>
      <c r="K897" s="634"/>
      <c r="L897" s="634"/>
      <c r="M897" s="11"/>
    </row>
    <row r="898" spans="1:13" ht="12.75" customHeight="1">
      <c r="A898" s="195"/>
      <c r="B898" s="195"/>
      <c r="C898" s="634"/>
      <c r="D898" s="634"/>
      <c r="E898" s="634"/>
      <c r="F898" s="634"/>
      <c r="G898" s="634"/>
      <c r="H898" s="634"/>
      <c r="I898" s="634"/>
      <c r="J898" s="634"/>
      <c r="K898" s="634"/>
      <c r="L898" s="634"/>
      <c r="M898" s="11"/>
    </row>
    <row r="899" spans="1:13" ht="12.75" customHeight="1">
      <c r="A899" s="195"/>
      <c r="B899" s="195"/>
      <c r="C899" s="634"/>
      <c r="D899" s="634"/>
      <c r="E899" s="634"/>
      <c r="F899" s="634"/>
      <c r="G899" s="634"/>
      <c r="H899" s="634"/>
      <c r="I899" s="634"/>
      <c r="J899" s="634"/>
      <c r="K899" s="634"/>
      <c r="L899" s="634"/>
      <c r="M899" s="11"/>
    </row>
    <row r="900" spans="1:13" ht="12.75" customHeight="1">
      <c r="A900" s="195"/>
      <c r="B900" s="195"/>
      <c r="C900" s="634"/>
      <c r="D900" s="634"/>
      <c r="E900" s="634"/>
      <c r="F900" s="634"/>
      <c r="G900" s="634"/>
      <c r="H900" s="634"/>
      <c r="I900" s="634"/>
      <c r="J900" s="634"/>
      <c r="K900" s="634"/>
      <c r="L900" s="634"/>
      <c r="M900" s="11"/>
    </row>
    <row r="901" spans="1:13" ht="12.75" customHeight="1">
      <c r="A901" s="195"/>
      <c r="B901" s="195"/>
      <c r="C901" s="634"/>
      <c r="D901" s="634"/>
      <c r="E901" s="634"/>
      <c r="F901" s="634"/>
      <c r="G901" s="634"/>
      <c r="H901" s="634"/>
      <c r="I901" s="634"/>
      <c r="J901" s="634"/>
      <c r="K901" s="634"/>
      <c r="L901" s="634"/>
      <c r="M901" s="11"/>
    </row>
    <row r="902" spans="1:13" ht="12.75" customHeight="1">
      <c r="A902" s="195"/>
      <c r="B902" s="195"/>
      <c r="C902" s="634"/>
      <c r="D902" s="634"/>
      <c r="E902" s="634"/>
      <c r="F902" s="634"/>
      <c r="G902" s="634"/>
      <c r="H902" s="634"/>
      <c r="I902" s="634"/>
      <c r="J902" s="634"/>
      <c r="K902" s="634"/>
      <c r="L902" s="634"/>
      <c r="M902" s="11"/>
    </row>
    <row r="903" spans="1:13" ht="12.75" customHeight="1">
      <c r="A903" s="195"/>
      <c r="B903" s="195"/>
      <c r="C903" s="634"/>
      <c r="D903" s="634"/>
      <c r="E903" s="634"/>
      <c r="F903" s="634"/>
      <c r="G903" s="634"/>
      <c r="H903" s="634"/>
      <c r="I903" s="634"/>
      <c r="J903" s="634"/>
      <c r="K903" s="634"/>
      <c r="L903" s="634"/>
      <c r="M903" s="11"/>
    </row>
    <row r="904" spans="1:13" ht="12.75" customHeight="1">
      <c r="A904" s="195"/>
      <c r="B904" s="195"/>
      <c r="C904" s="634"/>
      <c r="D904" s="634"/>
      <c r="E904" s="634"/>
      <c r="F904" s="634"/>
      <c r="G904" s="634"/>
      <c r="H904" s="634"/>
      <c r="I904" s="634"/>
      <c r="J904" s="634"/>
      <c r="K904" s="634"/>
      <c r="L904" s="634"/>
      <c r="M904" s="11"/>
    </row>
    <row r="905" spans="1:13" ht="12.75" customHeight="1">
      <c r="A905" s="195"/>
      <c r="B905" s="195"/>
      <c r="C905" s="634"/>
      <c r="D905" s="634"/>
      <c r="E905" s="634"/>
      <c r="F905" s="634"/>
      <c r="G905" s="634"/>
      <c r="H905" s="634"/>
      <c r="I905" s="634"/>
      <c r="J905" s="634"/>
      <c r="K905" s="634"/>
      <c r="L905" s="634"/>
      <c r="M905" s="11"/>
    </row>
    <row r="906" spans="1:13" ht="12.75" customHeight="1">
      <c r="A906" s="195"/>
      <c r="B906" s="195"/>
      <c r="C906" s="634"/>
      <c r="D906" s="634"/>
      <c r="E906" s="634"/>
      <c r="F906" s="634"/>
      <c r="G906" s="634"/>
      <c r="H906" s="634"/>
      <c r="I906" s="634"/>
      <c r="J906" s="634"/>
      <c r="K906" s="634"/>
      <c r="L906" s="634"/>
      <c r="M906" s="11"/>
    </row>
    <row r="907" spans="1:13" ht="12.75" customHeight="1">
      <c r="A907" s="195"/>
      <c r="B907" s="195"/>
      <c r="C907" s="634"/>
      <c r="D907" s="634"/>
      <c r="E907" s="634"/>
      <c r="F907" s="634"/>
      <c r="G907" s="634"/>
      <c r="H907" s="634"/>
      <c r="I907" s="634"/>
      <c r="J907" s="634"/>
      <c r="K907" s="634"/>
      <c r="L907" s="634"/>
      <c r="M907" s="11"/>
    </row>
    <row r="908" spans="1:13" ht="12.75" customHeight="1">
      <c r="A908" s="195"/>
      <c r="B908" s="195"/>
      <c r="C908" s="634"/>
      <c r="D908" s="634"/>
      <c r="E908" s="634"/>
      <c r="F908" s="634"/>
      <c r="G908" s="634"/>
      <c r="H908" s="634"/>
      <c r="I908" s="634"/>
      <c r="J908" s="634"/>
      <c r="K908" s="634"/>
      <c r="L908" s="634"/>
      <c r="M908" s="11"/>
    </row>
    <row r="909" spans="1:13" ht="12.75" customHeight="1">
      <c r="A909" s="195"/>
      <c r="B909" s="195"/>
      <c r="C909" s="634"/>
      <c r="D909" s="634"/>
      <c r="E909" s="634"/>
      <c r="F909" s="634"/>
      <c r="G909" s="634"/>
      <c r="H909" s="634"/>
      <c r="I909" s="634"/>
      <c r="J909" s="634"/>
      <c r="K909" s="634"/>
      <c r="L909" s="634"/>
      <c r="M909" s="11"/>
    </row>
    <row r="910" spans="1:13" ht="12.75" customHeight="1">
      <c r="A910" s="195"/>
      <c r="B910" s="195"/>
      <c r="C910" s="634"/>
      <c r="D910" s="634"/>
      <c r="E910" s="634"/>
      <c r="F910" s="634"/>
      <c r="G910" s="634"/>
      <c r="H910" s="634"/>
      <c r="I910" s="634"/>
      <c r="J910" s="634"/>
      <c r="K910" s="634"/>
      <c r="L910" s="634"/>
      <c r="M910" s="11"/>
    </row>
    <row r="911" spans="1:13" ht="12.75" customHeight="1">
      <c r="A911" s="195"/>
      <c r="B911" s="195"/>
      <c r="C911" s="634"/>
      <c r="D911" s="634"/>
      <c r="E911" s="634"/>
      <c r="F911" s="634"/>
      <c r="G911" s="634"/>
      <c r="H911" s="634"/>
      <c r="I911" s="634"/>
      <c r="J911" s="634"/>
      <c r="K911" s="634"/>
      <c r="L911" s="634"/>
      <c r="M911" s="11"/>
    </row>
    <row r="912" spans="1:13" ht="12.75" customHeight="1">
      <c r="A912" s="195"/>
      <c r="B912" s="195"/>
      <c r="C912" s="634"/>
      <c r="D912" s="634"/>
      <c r="E912" s="634"/>
      <c r="F912" s="634"/>
      <c r="G912" s="634"/>
      <c r="H912" s="634"/>
      <c r="I912" s="634"/>
      <c r="J912" s="634"/>
      <c r="K912" s="634"/>
      <c r="L912" s="634"/>
      <c r="M912" s="11"/>
    </row>
    <row r="913" spans="1:13" ht="12.75" customHeight="1">
      <c r="A913" s="195"/>
      <c r="B913" s="195"/>
      <c r="C913" s="634"/>
      <c r="D913" s="634"/>
      <c r="E913" s="634"/>
      <c r="F913" s="634"/>
      <c r="G913" s="634"/>
      <c r="H913" s="634"/>
      <c r="I913" s="634"/>
      <c r="J913" s="634"/>
      <c r="K913" s="634"/>
      <c r="L913" s="634"/>
      <c r="M913" s="11"/>
    </row>
    <row r="914" spans="1:13" ht="12.75" customHeight="1">
      <c r="A914" s="195"/>
      <c r="B914" s="195"/>
      <c r="C914" s="634"/>
      <c r="D914" s="634"/>
      <c r="E914" s="634"/>
      <c r="F914" s="634"/>
      <c r="G914" s="634"/>
      <c r="H914" s="634"/>
      <c r="I914" s="634"/>
      <c r="J914" s="634"/>
      <c r="K914" s="634"/>
      <c r="L914" s="634"/>
      <c r="M914" s="11"/>
    </row>
    <row r="915" spans="1:13" ht="12.75" customHeight="1">
      <c r="A915" s="195"/>
      <c r="B915" s="195"/>
      <c r="C915" s="634"/>
      <c r="D915" s="634"/>
      <c r="E915" s="634"/>
      <c r="F915" s="634"/>
      <c r="G915" s="634"/>
      <c r="H915" s="634"/>
      <c r="I915" s="634"/>
      <c r="J915" s="634"/>
      <c r="K915" s="634"/>
      <c r="L915" s="634"/>
      <c r="M915" s="11"/>
    </row>
    <row r="916" spans="1:13" ht="12.75" customHeight="1">
      <c r="A916" s="195"/>
      <c r="B916" s="195"/>
      <c r="C916" s="634"/>
      <c r="D916" s="634"/>
      <c r="E916" s="634"/>
      <c r="F916" s="634"/>
      <c r="G916" s="634"/>
      <c r="H916" s="634"/>
      <c r="I916" s="634"/>
      <c r="J916" s="634"/>
      <c r="K916" s="634"/>
      <c r="L916" s="634"/>
      <c r="M916" s="11"/>
    </row>
    <row r="917" spans="1:13" ht="12.75" customHeight="1">
      <c r="A917" s="195"/>
      <c r="B917" s="195"/>
      <c r="C917" s="634"/>
      <c r="D917" s="634"/>
      <c r="E917" s="634"/>
      <c r="F917" s="634"/>
      <c r="G917" s="634"/>
      <c r="H917" s="634"/>
      <c r="I917" s="634"/>
      <c r="J917" s="634"/>
      <c r="K917" s="634"/>
      <c r="L917" s="634"/>
      <c r="M917" s="11"/>
    </row>
    <row r="918" spans="1:13" ht="12.75" customHeight="1">
      <c r="A918" s="195"/>
      <c r="B918" s="195"/>
      <c r="C918" s="634"/>
      <c r="D918" s="634"/>
      <c r="E918" s="634"/>
      <c r="F918" s="634"/>
      <c r="G918" s="634"/>
      <c r="H918" s="634"/>
      <c r="I918" s="634"/>
      <c r="J918" s="634"/>
      <c r="K918" s="634"/>
      <c r="L918" s="634"/>
      <c r="M918" s="11"/>
    </row>
    <row r="919" spans="1:13" ht="12.75" customHeight="1">
      <c r="A919" s="195"/>
      <c r="B919" s="195"/>
      <c r="C919" s="634"/>
      <c r="D919" s="634"/>
      <c r="E919" s="634"/>
      <c r="F919" s="634"/>
      <c r="G919" s="634"/>
      <c r="H919" s="634"/>
      <c r="I919" s="634"/>
      <c r="J919" s="634"/>
      <c r="K919" s="634"/>
      <c r="L919" s="634"/>
      <c r="M919" s="11"/>
    </row>
    <row r="920" spans="1:13" ht="12.75" customHeight="1">
      <c r="A920" s="195"/>
      <c r="B920" s="195"/>
      <c r="C920" s="634"/>
      <c r="D920" s="634"/>
      <c r="E920" s="634"/>
      <c r="F920" s="634"/>
      <c r="G920" s="634"/>
      <c r="H920" s="634"/>
      <c r="I920" s="634"/>
      <c r="J920" s="634"/>
      <c r="K920" s="634"/>
      <c r="L920" s="634"/>
      <c r="M920" s="11"/>
    </row>
    <row r="921" spans="1:13" ht="12.75" customHeight="1">
      <c r="A921" s="195"/>
      <c r="B921" s="195"/>
      <c r="C921" s="634"/>
      <c r="D921" s="634"/>
      <c r="E921" s="634"/>
      <c r="F921" s="634"/>
      <c r="G921" s="634"/>
      <c r="H921" s="634"/>
      <c r="I921" s="634"/>
      <c r="J921" s="634"/>
      <c r="K921" s="634"/>
      <c r="L921" s="634"/>
      <c r="M921" s="11"/>
    </row>
    <row r="922" spans="1:13" ht="12.75" customHeight="1">
      <c r="A922" s="195"/>
      <c r="B922" s="195"/>
      <c r="C922" s="634"/>
      <c r="D922" s="634"/>
      <c r="E922" s="634"/>
      <c r="F922" s="634"/>
      <c r="G922" s="634"/>
      <c r="H922" s="634"/>
      <c r="I922" s="634"/>
      <c r="J922" s="634"/>
      <c r="K922" s="634"/>
      <c r="L922" s="634"/>
      <c r="M922" s="11"/>
    </row>
    <row r="923" spans="1:13" ht="12.75" customHeight="1">
      <c r="A923" s="195"/>
      <c r="B923" s="195"/>
      <c r="C923" s="634"/>
      <c r="D923" s="634"/>
      <c r="E923" s="634"/>
      <c r="F923" s="634"/>
      <c r="G923" s="634"/>
      <c r="H923" s="634"/>
      <c r="I923" s="634"/>
      <c r="J923" s="634"/>
      <c r="K923" s="634"/>
      <c r="L923" s="634"/>
      <c r="M923" s="11"/>
    </row>
    <row r="924" spans="1:13" ht="12.75" customHeight="1">
      <c r="A924" s="195"/>
      <c r="B924" s="195"/>
      <c r="C924" s="634"/>
      <c r="D924" s="634"/>
      <c r="E924" s="634"/>
      <c r="F924" s="634"/>
      <c r="G924" s="634"/>
      <c r="H924" s="634"/>
      <c r="I924" s="634"/>
      <c r="J924" s="634"/>
      <c r="K924" s="634"/>
      <c r="L924" s="634"/>
      <c r="M924" s="11"/>
    </row>
    <row r="925" spans="1:13" ht="12.75" customHeight="1">
      <c r="A925" s="195"/>
      <c r="B925" s="195"/>
      <c r="C925" s="634"/>
      <c r="D925" s="634"/>
      <c r="E925" s="634"/>
      <c r="F925" s="634"/>
      <c r="G925" s="634"/>
      <c r="H925" s="634"/>
      <c r="I925" s="634"/>
      <c r="J925" s="634"/>
      <c r="K925" s="634"/>
      <c r="L925" s="634"/>
      <c r="M925" s="11"/>
    </row>
    <row r="926" spans="1:13" ht="12.75" customHeight="1">
      <c r="A926" s="195"/>
      <c r="B926" s="195"/>
      <c r="C926" s="634"/>
      <c r="D926" s="634"/>
      <c r="E926" s="634"/>
      <c r="F926" s="634"/>
      <c r="G926" s="634"/>
      <c r="H926" s="634"/>
      <c r="I926" s="634"/>
      <c r="J926" s="634"/>
      <c r="K926" s="634"/>
      <c r="L926" s="634"/>
      <c r="M926" s="11"/>
    </row>
    <row r="927" spans="1:13" ht="12.75" customHeight="1">
      <c r="A927" s="195"/>
      <c r="B927" s="195"/>
      <c r="C927" s="634"/>
      <c r="D927" s="634"/>
      <c r="E927" s="634"/>
      <c r="F927" s="634"/>
      <c r="G927" s="634"/>
      <c r="H927" s="634"/>
      <c r="I927" s="634"/>
      <c r="J927" s="634"/>
      <c r="K927" s="634"/>
      <c r="L927" s="634"/>
      <c r="M927" s="11"/>
    </row>
    <row r="928" spans="1:13" ht="12.75" customHeight="1">
      <c r="A928" s="195"/>
      <c r="B928" s="195"/>
      <c r="C928" s="634"/>
      <c r="D928" s="634"/>
      <c r="E928" s="634"/>
      <c r="F928" s="634"/>
      <c r="G928" s="634"/>
      <c r="H928" s="634"/>
      <c r="I928" s="634"/>
      <c r="J928" s="634"/>
      <c r="K928" s="634"/>
      <c r="L928" s="634"/>
      <c r="M928" s="11"/>
    </row>
    <row r="929" spans="1:13" ht="12.75" customHeight="1">
      <c r="A929" s="195"/>
      <c r="B929" s="195"/>
      <c r="C929" s="634"/>
      <c r="D929" s="634"/>
      <c r="E929" s="634"/>
      <c r="F929" s="634"/>
      <c r="G929" s="634"/>
      <c r="H929" s="634"/>
      <c r="I929" s="634"/>
      <c r="J929" s="634"/>
      <c r="K929" s="634"/>
      <c r="L929" s="634"/>
      <c r="M929" s="11"/>
    </row>
    <row r="930" spans="1:13" ht="12.75" customHeight="1">
      <c r="A930" s="195"/>
      <c r="B930" s="195"/>
      <c r="C930" s="634"/>
      <c r="D930" s="634"/>
      <c r="E930" s="634"/>
      <c r="F930" s="634"/>
      <c r="G930" s="634"/>
      <c r="H930" s="634"/>
      <c r="I930" s="634"/>
      <c r="J930" s="634"/>
      <c r="K930" s="634"/>
      <c r="L930" s="634"/>
      <c r="M930" s="11"/>
    </row>
    <row r="931" spans="1:13" ht="12.75" customHeight="1">
      <c r="A931" s="195"/>
      <c r="B931" s="195"/>
      <c r="C931" s="634"/>
      <c r="D931" s="634"/>
      <c r="E931" s="634"/>
      <c r="F931" s="634"/>
      <c r="G931" s="634"/>
      <c r="H931" s="634"/>
      <c r="I931" s="634"/>
      <c r="J931" s="634"/>
      <c r="K931" s="634"/>
      <c r="L931" s="634"/>
      <c r="M931" s="11"/>
    </row>
    <row r="932" spans="1:13" ht="12.75" customHeight="1">
      <c r="A932" s="195"/>
      <c r="B932" s="195"/>
      <c r="C932" s="634"/>
      <c r="D932" s="634"/>
      <c r="E932" s="634"/>
      <c r="F932" s="634"/>
      <c r="G932" s="634"/>
      <c r="H932" s="634"/>
      <c r="I932" s="634"/>
      <c r="J932" s="634"/>
      <c r="K932" s="634"/>
      <c r="L932" s="634"/>
      <c r="M932" s="11"/>
    </row>
    <row r="933" spans="1:13" ht="12.75" customHeight="1">
      <c r="A933" s="195"/>
      <c r="B933" s="195"/>
      <c r="C933" s="634"/>
      <c r="D933" s="634"/>
      <c r="E933" s="634"/>
      <c r="F933" s="634"/>
      <c r="G933" s="634"/>
      <c r="H933" s="634"/>
      <c r="I933" s="634"/>
      <c r="J933" s="634"/>
      <c r="K933" s="634"/>
      <c r="L933" s="634"/>
      <c r="M933" s="11"/>
    </row>
    <row r="934" spans="1:13" ht="12.75" customHeight="1">
      <c r="A934" s="195"/>
      <c r="B934" s="195"/>
      <c r="C934" s="634"/>
      <c r="D934" s="634"/>
      <c r="E934" s="634"/>
      <c r="F934" s="634"/>
      <c r="G934" s="634"/>
      <c r="H934" s="634"/>
      <c r="I934" s="634"/>
      <c r="J934" s="634"/>
      <c r="K934" s="634"/>
      <c r="L934" s="634"/>
      <c r="M934" s="11"/>
    </row>
    <row r="935" spans="1:13" ht="12.75" customHeight="1">
      <c r="A935" s="195"/>
      <c r="B935" s="195"/>
      <c r="C935" s="634"/>
      <c r="D935" s="634"/>
      <c r="E935" s="634"/>
      <c r="F935" s="634"/>
      <c r="G935" s="634"/>
      <c r="H935" s="634"/>
      <c r="I935" s="634"/>
      <c r="J935" s="634"/>
      <c r="K935" s="634"/>
      <c r="L935" s="634"/>
      <c r="M935" s="11"/>
    </row>
    <row r="936" spans="1:13" ht="12.75" customHeight="1">
      <c r="A936" s="195"/>
      <c r="B936" s="195"/>
      <c r="C936" s="634"/>
      <c r="D936" s="634"/>
      <c r="E936" s="634"/>
      <c r="F936" s="634"/>
      <c r="G936" s="634"/>
      <c r="H936" s="634"/>
      <c r="I936" s="634"/>
      <c r="J936" s="634"/>
      <c r="K936" s="634"/>
      <c r="L936" s="634"/>
      <c r="M936" s="11"/>
    </row>
    <row r="937" spans="1:13" ht="12.75" customHeight="1">
      <c r="A937" s="195"/>
      <c r="B937" s="195"/>
      <c r="C937" s="634"/>
      <c r="D937" s="634"/>
      <c r="E937" s="634"/>
      <c r="F937" s="634"/>
      <c r="G937" s="634"/>
      <c r="H937" s="634"/>
      <c r="I937" s="634"/>
      <c r="J937" s="634"/>
      <c r="K937" s="634"/>
      <c r="L937" s="634"/>
      <c r="M937" s="11"/>
    </row>
    <row r="938" spans="1:13" ht="12.75" customHeight="1">
      <c r="A938" s="195"/>
      <c r="B938" s="195"/>
      <c r="C938" s="634"/>
      <c r="D938" s="634"/>
      <c r="E938" s="634"/>
      <c r="F938" s="634"/>
      <c r="G938" s="634"/>
      <c r="H938" s="634"/>
      <c r="I938" s="634"/>
      <c r="J938" s="634"/>
      <c r="K938" s="634"/>
      <c r="L938" s="634"/>
      <c r="M938" s="11"/>
    </row>
    <row r="939" spans="1:13" ht="12.75" customHeight="1">
      <c r="A939" s="195"/>
      <c r="B939" s="195"/>
      <c r="C939" s="634"/>
      <c r="D939" s="634"/>
      <c r="E939" s="634"/>
      <c r="F939" s="634"/>
      <c r="G939" s="634"/>
      <c r="H939" s="634"/>
      <c r="I939" s="634"/>
      <c r="J939" s="634"/>
      <c r="K939" s="634"/>
      <c r="L939" s="634"/>
      <c r="M939" s="11"/>
    </row>
    <row r="940" spans="1:13" ht="12.75" customHeight="1">
      <c r="A940" s="195"/>
      <c r="B940" s="195"/>
      <c r="C940" s="634"/>
      <c r="D940" s="634"/>
      <c r="E940" s="634"/>
      <c r="F940" s="634"/>
      <c r="G940" s="634"/>
      <c r="H940" s="634"/>
      <c r="I940" s="634"/>
      <c r="J940" s="634"/>
      <c r="K940" s="634"/>
      <c r="L940" s="634"/>
      <c r="M940" s="11"/>
    </row>
    <row r="941" spans="1:13" ht="12.75" customHeight="1">
      <c r="A941" s="195"/>
      <c r="B941" s="195"/>
      <c r="C941" s="634"/>
      <c r="D941" s="634"/>
      <c r="E941" s="634"/>
      <c r="F941" s="634"/>
      <c r="G941" s="634"/>
      <c r="H941" s="634"/>
      <c r="I941" s="634"/>
      <c r="J941" s="634"/>
      <c r="K941" s="634"/>
      <c r="L941" s="634"/>
      <c r="M941" s="11"/>
    </row>
    <row r="942" spans="1:13" ht="12.75" customHeight="1">
      <c r="A942" s="195"/>
      <c r="B942" s="195"/>
      <c r="C942" s="634"/>
      <c r="D942" s="634"/>
      <c r="E942" s="634"/>
      <c r="F942" s="634"/>
      <c r="G942" s="634"/>
      <c r="H942" s="634"/>
      <c r="I942" s="634"/>
      <c r="J942" s="634"/>
      <c r="K942" s="634"/>
      <c r="L942" s="634"/>
      <c r="M942" s="11"/>
    </row>
    <row r="943" spans="1:13" ht="12.75" customHeight="1">
      <c r="A943" s="195"/>
      <c r="B943" s="195"/>
      <c r="C943" s="634"/>
      <c r="D943" s="634"/>
      <c r="E943" s="634"/>
      <c r="F943" s="634"/>
      <c r="G943" s="634"/>
      <c r="H943" s="634"/>
      <c r="I943" s="634"/>
      <c r="J943" s="634"/>
      <c r="K943" s="634"/>
      <c r="L943" s="634"/>
      <c r="M943" s="11"/>
    </row>
    <row r="944" spans="1:13" ht="12.75" customHeight="1">
      <c r="A944" s="195"/>
      <c r="B944" s="195"/>
      <c r="C944" s="634"/>
      <c r="D944" s="634"/>
      <c r="E944" s="634"/>
      <c r="F944" s="634"/>
      <c r="G944" s="634"/>
      <c r="H944" s="634"/>
      <c r="I944" s="634"/>
      <c r="J944" s="634"/>
      <c r="K944" s="634"/>
      <c r="L944" s="634"/>
      <c r="M944" s="11"/>
    </row>
    <row r="945" spans="1:13" ht="12.75" customHeight="1">
      <c r="A945" s="195"/>
      <c r="B945" s="195"/>
      <c r="C945" s="634"/>
      <c r="D945" s="634"/>
      <c r="E945" s="634"/>
      <c r="F945" s="634"/>
      <c r="G945" s="634"/>
      <c r="H945" s="634"/>
      <c r="I945" s="634"/>
      <c r="J945" s="634"/>
      <c r="K945" s="634"/>
      <c r="L945" s="634"/>
      <c r="M945" s="11"/>
    </row>
    <row r="946" spans="1:13" ht="12.75" customHeight="1">
      <c r="A946" s="195"/>
      <c r="B946" s="195"/>
      <c r="C946" s="634"/>
      <c r="D946" s="634"/>
      <c r="E946" s="634"/>
      <c r="F946" s="634"/>
      <c r="G946" s="634"/>
      <c r="H946" s="634"/>
      <c r="I946" s="634"/>
      <c r="J946" s="634"/>
      <c r="K946" s="634"/>
      <c r="L946" s="634"/>
      <c r="M946" s="11"/>
    </row>
    <row r="947" spans="1:13" ht="12.75" customHeight="1">
      <c r="A947" s="195"/>
      <c r="B947" s="195"/>
      <c r="C947" s="634"/>
      <c r="D947" s="634"/>
      <c r="E947" s="634"/>
      <c r="F947" s="634"/>
      <c r="G947" s="634"/>
      <c r="H947" s="634"/>
      <c r="I947" s="634"/>
      <c r="J947" s="634"/>
      <c r="K947" s="634"/>
      <c r="L947" s="634"/>
      <c r="M947" s="11"/>
    </row>
    <row r="948" spans="1:13" ht="12.75" customHeight="1">
      <c r="A948" s="195"/>
      <c r="B948" s="195"/>
      <c r="C948" s="634"/>
      <c r="D948" s="634"/>
      <c r="E948" s="634"/>
      <c r="F948" s="634"/>
      <c r="G948" s="634"/>
      <c r="H948" s="634"/>
      <c r="I948" s="634"/>
      <c r="J948" s="634"/>
      <c r="K948" s="634"/>
      <c r="L948" s="634"/>
      <c r="M948" s="11"/>
    </row>
    <row r="949" spans="1:13" ht="12.75" customHeight="1">
      <c r="A949" s="195"/>
      <c r="B949" s="195"/>
      <c r="C949" s="634"/>
      <c r="D949" s="634"/>
      <c r="E949" s="634"/>
      <c r="F949" s="634"/>
      <c r="G949" s="634"/>
      <c r="H949" s="634"/>
      <c r="I949" s="634"/>
      <c r="J949" s="634"/>
      <c r="K949" s="634"/>
      <c r="L949" s="634"/>
      <c r="M949" s="11"/>
    </row>
    <row r="950" spans="1:13" ht="12.75" customHeight="1">
      <c r="A950" s="195"/>
      <c r="B950" s="195"/>
      <c r="C950" s="634"/>
      <c r="D950" s="634"/>
      <c r="E950" s="634"/>
      <c r="F950" s="634"/>
      <c r="G950" s="634"/>
      <c r="H950" s="634"/>
      <c r="I950" s="634"/>
      <c r="J950" s="634"/>
      <c r="K950" s="634"/>
      <c r="L950" s="634"/>
      <c r="M950" s="11"/>
    </row>
    <row r="951" spans="1:13" ht="12.75" customHeight="1">
      <c r="A951" s="195"/>
      <c r="B951" s="195"/>
      <c r="C951" s="634"/>
      <c r="D951" s="634"/>
      <c r="E951" s="634"/>
      <c r="F951" s="634"/>
      <c r="G951" s="634"/>
      <c r="H951" s="634"/>
      <c r="I951" s="634"/>
      <c r="J951" s="634"/>
      <c r="K951" s="634"/>
      <c r="L951" s="634"/>
      <c r="M951" s="11"/>
    </row>
    <row r="952" spans="1:13" ht="12.75" customHeight="1">
      <c r="A952" s="195"/>
      <c r="B952" s="195"/>
      <c r="C952" s="634"/>
      <c r="D952" s="634"/>
      <c r="E952" s="634"/>
      <c r="F952" s="634"/>
      <c r="G952" s="634"/>
      <c r="H952" s="634"/>
      <c r="I952" s="634"/>
      <c r="J952" s="634"/>
      <c r="K952" s="634"/>
      <c r="L952" s="634"/>
      <c r="M952" s="11"/>
    </row>
    <row r="953" spans="1:13" ht="12.75" customHeight="1">
      <c r="A953" s="195"/>
      <c r="B953" s="195"/>
      <c r="C953" s="634"/>
      <c r="D953" s="634"/>
      <c r="E953" s="634"/>
      <c r="F953" s="634"/>
      <c r="G953" s="634"/>
      <c r="H953" s="634"/>
      <c r="I953" s="634"/>
      <c r="J953" s="634"/>
      <c r="K953" s="634"/>
      <c r="L953" s="634"/>
      <c r="M953" s="11"/>
    </row>
    <row r="954" spans="1:13" ht="12.75" customHeight="1">
      <c r="A954" s="195"/>
      <c r="B954" s="195"/>
      <c r="C954" s="634"/>
      <c r="D954" s="634"/>
      <c r="E954" s="634"/>
      <c r="F954" s="634"/>
      <c r="G954" s="634"/>
      <c r="H954" s="634"/>
      <c r="I954" s="634"/>
      <c r="J954" s="634"/>
      <c r="K954" s="634"/>
      <c r="L954" s="634"/>
      <c r="M954" s="11"/>
    </row>
    <row r="955" spans="1:13" ht="12.75" customHeight="1">
      <c r="A955" s="195"/>
      <c r="B955" s="195"/>
      <c r="C955" s="634"/>
      <c r="D955" s="634"/>
      <c r="E955" s="634"/>
      <c r="F955" s="634"/>
      <c r="G955" s="634"/>
      <c r="H955" s="634"/>
      <c r="I955" s="634"/>
      <c r="J955" s="634"/>
      <c r="K955" s="634"/>
      <c r="L955" s="634"/>
      <c r="M955" s="11"/>
    </row>
    <row r="956" spans="1:13" ht="12.75" customHeight="1">
      <c r="A956" s="195"/>
      <c r="B956" s="195"/>
      <c r="C956" s="634"/>
      <c r="D956" s="634"/>
      <c r="E956" s="634"/>
      <c r="F956" s="634"/>
      <c r="G956" s="634"/>
      <c r="H956" s="634"/>
      <c r="I956" s="634"/>
      <c r="J956" s="634"/>
      <c r="K956" s="634"/>
      <c r="L956" s="634"/>
      <c r="M956" s="11"/>
    </row>
    <row r="957" spans="1:13" ht="12.75" customHeight="1">
      <c r="A957" s="195"/>
      <c r="B957" s="195"/>
      <c r="C957" s="634"/>
      <c r="D957" s="634"/>
      <c r="E957" s="634"/>
      <c r="F957" s="634"/>
      <c r="G957" s="634"/>
      <c r="H957" s="634"/>
      <c r="I957" s="634"/>
      <c r="J957" s="634"/>
      <c r="K957" s="634"/>
      <c r="L957" s="634"/>
      <c r="M957" s="11"/>
    </row>
    <row r="958" spans="1:13" ht="12.75" customHeight="1">
      <c r="A958" s="195"/>
      <c r="B958" s="195"/>
      <c r="C958" s="634"/>
      <c r="D958" s="634"/>
      <c r="E958" s="634"/>
      <c r="F958" s="634"/>
      <c r="G958" s="634"/>
      <c r="H958" s="634"/>
      <c r="I958" s="634"/>
      <c r="J958" s="634"/>
      <c r="K958" s="634"/>
      <c r="L958" s="634"/>
      <c r="M958" s="11"/>
    </row>
    <row r="959" spans="1:13" ht="12.75" customHeight="1">
      <c r="A959" s="195"/>
      <c r="B959" s="195"/>
      <c r="C959" s="634"/>
      <c r="D959" s="634"/>
      <c r="E959" s="634"/>
      <c r="F959" s="634"/>
      <c r="G959" s="634"/>
      <c r="H959" s="634"/>
      <c r="I959" s="634"/>
      <c r="J959" s="634"/>
      <c r="K959" s="634"/>
      <c r="L959" s="634"/>
      <c r="M959" s="11"/>
    </row>
    <row r="960" spans="1:13" ht="12.75" customHeight="1">
      <c r="A960" s="195"/>
      <c r="B960" s="195"/>
      <c r="C960" s="634"/>
      <c r="D960" s="634"/>
      <c r="E960" s="634"/>
      <c r="F960" s="634"/>
      <c r="G960" s="634"/>
      <c r="H960" s="634"/>
      <c r="I960" s="634"/>
      <c r="J960" s="634"/>
      <c r="K960" s="634"/>
      <c r="L960" s="634"/>
      <c r="M960" s="11"/>
    </row>
    <row r="961" spans="1:13" ht="12.75" customHeight="1">
      <c r="A961" s="195"/>
      <c r="B961" s="195"/>
      <c r="C961" s="634"/>
      <c r="D961" s="634"/>
      <c r="E961" s="634"/>
      <c r="F961" s="634"/>
      <c r="G961" s="634"/>
      <c r="H961" s="634"/>
      <c r="I961" s="634"/>
      <c r="J961" s="634"/>
      <c r="K961" s="634"/>
      <c r="L961" s="634"/>
      <c r="M961" s="11"/>
    </row>
    <row r="962" spans="1:13" ht="12.75" customHeight="1">
      <c r="A962" s="195"/>
      <c r="B962" s="195"/>
      <c r="C962" s="634"/>
      <c r="D962" s="634"/>
      <c r="E962" s="634"/>
      <c r="F962" s="634"/>
      <c r="G962" s="634"/>
      <c r="H962" s="634"/>
      <c r="I962" s="634"/>
      <c r="J962" s="634"/>
      <c r="K962" s="634"/>
      <c r="L962" s="634"/>
      <c r="M962" s="11"/>
    </row>
    <row r="963" spans="1:13" ht="12.75" customHeight="1">
      <c r="A963" s="195"/>
      <c r="B963" s="195"/>
      <c r="C963" s="634"/>
      <c r="D963" s="634"/>
      <c r="E963" s="634"/>
      <c r="F963" s="634"/>
      <c r="G963" s="634"/>
      <c r="H963" s="634"/>
      <c r="I963" s="634"/>
      <c r="J963" s="634"/>
      <c r="K963" s="634"/>
      <c r="L963" s="634"/>
      <c r="M963" s="11"/>
    </row>
    <row r="964" spans="1:13" ht="12.75" customHeight="1">
      <c r="A964" s="195"/>
      <c r="B964" s="195"/>
      <c r="C964" s="634"/>
      <c r="D964" s="634"/>
      <c r="E964" s="634"/>
      <c r="F964" s="634"/>
      <c r="G964" s="634"/>
      <c r="H964" s="634"/>
      <c r="I964" s="634"/>
      <c r="J964" s="634"/>
      <c r="K964" s="634"/>
      <c r="L964" s="634"/>
      <c r="M964" s="11"/>
    </row>
    <row r="965" spans="1:13" ht="12.75" customHeight="1">
      <c r="A965" s="195"/>
      <c r="B965" s="195"/>
      <c r="C965" s="634"/>
      <c r="D965" s="634"/>
      <c r="E965" s="634"/>
      <c r="F965" s="634"/>
      <c r="G965" s="634"/>
      <c r="H965" s="634"/>
      <c r="I965" s="634"/>
      <c r="J965" s="634"/>
      <c r="K965" s="634"/>
      <c r="L965" s="634"/>
      <c r="M965" s="11"/>
    </row>
    <row r="966" spans="1:13" ht="12.75" customHeight="1">
      <c r="A966" s="195"/>
      <c r="B966" s="195"/>
      <c r="C966" s="634"/>
      <c r="D966" s="634"/>
      <c r="E966" s="634"/>
      <c r="F966" s="634"/>
      <c r="G966" s="634"/>
      <c r="H966" s="634"/>
      <c r="I966" s="634"/>
      <c r="J966" s="634"/>
      <c r="K966" s="634"/>
      <c r="L966" s="634"/>
      <c r="M966" s="11"/>
    </row>
    <row r="967" spans="1:13" ht="12.75" customHeight="1">
      <c r="A967" s="195"/>
      <c r="B967" s="195"/>
      <c r="C967" s="634"/>
      <c r="D967" s="634"/>
      <c r="E967" s="634"/>
      <c r="F967" s="634"/>
      <c r="G967" s="634"/>
      <c r="H967" s="634"/>
      <c r="I967" s="634"/>
      <c r="J967" s="634"/>
      <c r="K967" s="634"/>
      <c r="L967" s="634"/>
      <c r="M967" s="11"/>
    </row>
    <row r="968" spans="1:13" ht="12.75" customHeight="1">
      <c r="A968" s="195"/>
      <c r="B968" s="195"/>
      <c r="C968" s="634"/>
      <c r="D968" s="634"/>
      <c r="E968" s="634"/>
      <c r="F968" s="634"/>
      <c r="G968" s="634"/>
      <c r="H968" s="634"/>
      <c r="I968" s="634"/>
      <c r="J968" s="634"/>
      <c r="K968" s="634"/>
      <c r="L968" s="634"/>
      <c r="M968" s="11"/>
    </row>
    <row r="969" spans="1:13" ht="12.75" customHeight="1">
      <c r="A969" s="195"/>
      <c r="B969" s="195"/>
      <c r="C969" s="634"/>
      <c r="D969" s="634"/>
      <c r="E969" s="634"/>
      <c r="F969" s="634"/>
      <c r="G969" s="634"/>
      <c r="H969" s="634"/>
      <c r="I969" s="634"/>
      <c r="J969" s="634"/>
      <c r="K969" s="634"/>
      <c r="L969" s="634"/>
      <c r="M969" s="11"/>
    </row>
    <row r="970" spans="1:13" ht="12.75" customHeight="1">
      <c r="A970" s="195"/>
      <c r="B970" s="195"/>
      <c r="C970" s="634"/>
      <c r="D970" s="634"/>
      <c r="E970" s="634"/>
      <c r="F970" s="634"/>
      <c r="G970" s="634"/>
      <c r="H970" s="634"/>
      <c r="I970" s="634"/>
      <c r="J970" s="634"/>
      <c r="K970" s="634"/>
      <c r="L970" s="634"/>
      <c r="M970" s="11"/>
    </row>
    <row r="971" spans="1:13" ht="12.75" customHeight="1">
      <c r="A971" s="195"/>
      <c r="B971" s="195"/>
      <c r="C971" s="634"/>
      <c r="D971" s="634"/>
      <c r="E971" s="634"/>
      <c r="F971" s="634"/>
      <c r="G971" s="634"/>
      <c r="H971" s="634"/>
      <c r="I971" s="634"/>
      <c r="J971" s="634"/>
      <c r="K971" s="634"/>
      <c r="L971" s="634"/>
      <c r="M971" s="11"/>
    </row>
    <row r="972" spans="1:13" ht="12.75" customHeight="1">
      <c r="A972" s="195"/>
      <c r="B972" s="195"/>
      <c r="C972" s="634"/>
      <c r="D972" s="634"/>
      <c r="E972" s="634"/>
      <c r="F972" s="634"/>
      <c r="G972" s="634"/>
      <c r="H972" s="634"/>
      <c r="I972" s="634"/>
      <c r="J972" s="634"/>
      <c r="K972" s="634"/>
      <c r="L972" s="634"/>
      <c r="M972" s="11"/>
    </row>
    <row r="973" spans="1:13" ht="12.75" customHeight="1">
      <c r="A973" s="195"/>
      <c r="B973" s="195"/>
      <c r="C973" s="634"/>
      <c r="D973" s="634"/>
      <c r="E973" s="634"/>
      <c r="F973" s="634"/>
      <c r="G973" s="634"/>
      <c r="H973" s="634"/>
      <c r="I973" s="634"/>
      <c r="J973" s="634"/>
      <c r="K973" s="634"/>
      <c r="L973" s="634"/>
      <c r="M973" s="11"/>
    </row>
    <row r="974" spans="1:13" ht="12.75" customHeight="1">
      <c r="A974" s="195"/>
      <c r="B974" s="195"/>
      <c r="C974" s="634"/>
      <c r="D974" s="634"/>
      <c r="E974" s="634"/>
      <c r="F974" s="634"/>
      <c r="G974" s="634"/>
      <c r="H974" s="634"/>
      <c r="I974" s="634"/>
      <c r="J974" s="634"/>
      <c r="K974" s="634"/>
      <c r="L974" s="634"/>
      <c r="M974" s="11"/>
    </row>
    <row r="975" spans="1:13" ht="12.75" customHeight="1">
      <c r="A975" s="195"/>
      <c r="B975" s="195"/>
      <c r="C975" s="634"/>
      <c r="D975" s="634"/>
      <c r="E975" s="634"/>
      <c r="F975" s="634"/>
      <c r="G975" s="634"/>
      <c r="H975" s="634"/>
      <c r="I975" s="634"/>
      <c r="J975" s="634"/>
      <c r="K975" s="634"/>
      <c r="L975" s="634"/>
      <c r="M975" s="11"/>
    </row>
    <row r="976" spans="1:13" ht="12.75" customHeight="1">
      <c r="A976" s="195"/>
      <c r="B976" s="195"/>
      <c r="C976" s="634"/>
      <c r="D976" s="634"/>
      <c r="E976" s="634"/>
      <c r="F976" s="634"/>
      <c r="G976" s="634"/>
      <c r="H976" s="634"/>
      <c r="I976" s="634"/>
      <c r="J976" s="634"/>
      <c r="K976" s="634"/>
      <c r="L976" s="634"/>
      <c r="M976" s="11"/>
    </row>
    <row r="977" spans="1:13" ht="12.75" customHeight="1">
      <c r="A977" s="195"/>
      <c r="B977" s="195"/>
      <c r="C977" s="634"/>
      <c r="D977" s="634"/>
      <c r="E977" s="634"/>
      <c r="F977" s="634"/>
      <c r="G977" s="634"/>
      <c r="H977" s="634"/>
      <c r="I977" s="634"/>
      <c r="J977" s="634"/>
      <c r="K977" s="634"/>
      <c r="L977" s="634"/>
      <c r="M977" s="11"/>
    </row>
    <row r="978" spans="1:13" ht="12.75" customHeight="1">
      <c r="A978" s="195"/>
      <c r="B978" s="195"/>
      <c r="C978" s="634"/>
      <c r="D978" s="634"/>
      <c r="E978" s="634"/>
      <c r="F978" s="634"/>
      <c r="G978" s="634"/>
      <c r="H978" s="634"/>
      <c r="I978" s="634"/>
      <c r="J978" s="634"/>
      <c r="K978" s="634"/>
      <c r="L978" s="634"/>
      <c r="M978" s="11"/>
    </row>
    <row r="979" spans="1:13" ht="12.75" customHeight="1">
      <c r="A979" s="195"/>
      <c r="B979" s="195"/>
      <c r="C979" s="634"/>
      <c r="D979" s="634"/>
      <c r="E979" s="634"/>
      <c r="F979" s="634"/>
      <c r="G979" s="634"/>
      <c r="H979" s="634"/>
      <c r="I979" s="634"/>
      <c r="J979" s="634"/>
      <c r="K979" s="634"/>
      <c r="L979" s="634"/>
      <c r="M979" s="11"/>
    </row>
    <row r="980" spans="1:13" ht="12.75" customHeight="1">
      <c r="A980" s="195"/>
      <c r="B980" s="195"/>
      <c r="C980" s="634"/>
      <c r="D980" s="634"/>
      <c r="E980" s="634"/>
      <c r="F980" s="634"/>
      <c r="G980" s="634"/>
      <c r="H980" s="634"/>
      <c r="I980" s="634"/>
      <c r="J980" s="634"/>
      <c r="K980" s="634"/>
      <c r="L980" s="634"/>
      <c r="M980" s="11"/>
    </row>
    <row r="981" spans="1:13" ht="12.75" customHeight="1">
      <c r="A981" s="195"/>
      <c r="B981" s="195"/>
      <c r="C981" s="634"/>
      <c r="D981" s="634"/>
      <c r="E981" s="634"/>
      <c r="F981" s="634"/>
      <c r="G981" s="634"/>
      <c r="H981" s="634"/>
      <c r="I981" s="634"/>
      <c r="J981" s="634"/>
      <c r="K981" s="634"/>
      <c r="L981" s="634"/>
      <c r="M981" s="11"/>
    </row>
    <row r="982" spans="1:13" ht="12.75" customHeight="1">
      <c r="A982" s="195"/>
      <c r="B982" s="195"/>
      <c r="C982" s="634"/>
      <c r="D982" s="634"/>
      <c r="E982" s="634"/>
      <c r="F982" s="634"/>
      <c r="G982" s="634"/>
      <c r="H982" s="634"/>
      <c r="I982" s="634"/>
      <c r="J982" s="634"/>
      <c r="K982" s="634"/>
      <c r="L982" s="634"/>
      <c r="M982" s="11"/>
    </row>
    <row r="983" spans="1:13" ht="12.75" customHeight="1">
      <c r="A983" s="195"/>
      <c r="B983" s="195"/>
      <c r="C983" s="634"/>
      <c r="D983" s="634"/>
      <c r="E983" s="634"/>
      <c r="F983" s="634"/>
      <c r="G983" s="634"/>
      <c r="H983" s="634"/>
      <c r="I983" s="634"/>
      <c r="J983" s="634"/>
      <c r="K983" s="634"/>
      <c r="L983" s="634"/>
      <c r="M983" s="11"/>
    </row>
    <row r="984" spans="1:13" ht="12.75" customHeight="1">
      <c r="A984" s="195"/>
      <c r="B984" s="195"/>
      <c r="C984" s="634"/>
      <c r="D984" s="634"/>
      <c r="E984" s="634"/>
      <c r="F984" s="634"/>
      <c r="G984" s="634"/>
      <c r="H984" s="634"/>
      <c r="I984" s="634"/>
      <c r="J984" s="634"/>
      <c r="K984" s="634"/>
      <c r="L984" s="634"/>
      <c r="M984" s="11"/>
    </row>
    <row r="985" spans="1:13" ht="12.75" customHeight="1">
      <c r="A985" s="195"/>
      <c r="B985" s="195"/>
      <c r="C985" s="634"/>
      <c r="D985" s="634"/>
      <c r="E985" s="634"/>
      <c r="F985" s="634"/>
      <c r="G985" s="634"/>
      <c r="H985" s="634"/>
      <c r="I985" s="634"/>
      <c r="J985" s="634"/>
      <c r="K985" s="634"/>
      <c r="L985" s="634"/>
      <c r="M985" s="11"/>
    </row>
    <row r="986" spans="1:13" ht="12.75" customHeight="1">
      <c r="A986" s="195"/>
      <c r="B986" s="195"/>
      <c r="C986" s="634"/>
      <c r="D986" s="634"/>
      <c r="E986" s="634"/>
      <c r="F986" s="634"/>
      <c r="G986" s="634"/>
      <c r="H986" s="634"/>
      <c r="I986" s="634"/>
      <c r="J986" s="634"/>
      <c r="K986" s="634"/>
      <c r="L986" s="634"/>
      <c r="M986" s="11"/>
    </row>
    <row r="987" spans="1:13" ht="12.75" customHeight="1">
      <c r="A987" s="195"/>
      <c r="B987" s="195"/>
      <c r="C987" s="634"/>
      <c r="D987" s="634"/>
      <c r="E987" s="634"/>
      <c r="F987" s="634"/>
      <c r="G987" s="634"/>
      <c r="H987" s="634"/>
      <c r="I987" s="634"/>
      <c r="J987" s="634"/>
      <c r="K987" s="634"/>
      <c r="L987" s="634"/>
      <c r="M987" s="11"/>
    </row>
    <row r="988" spans="1:13" ht="12.75" customHeight="1">
      <c r="A988" s="195"/>
      <c r="B988" s="195"/>
      <c r="C988" s="634"/>
      <c r="D988" s="634"/>
      <c r="E988" s="634"/>
      <c r="F988" s="634"/>
      <c r="G988" s="634"/>
      <c r="H988" s="634"/>
      <c r="I988" s="634"/>
      <c r="J988" s="634"/>
      <c r="K988" s="634"/>
      <c r="L988" s="634"/>
      <c r="M988" s="11"/>
    </row>
    <row r="989" spans="1:13" ht="12.75" customHeight="1">
      <c r="A989" s="195"/>
      <c r="B989" s="195"/>
      <c r="C989" s="634"/>
      <c r="D989" s="634"/>
      <c r="E989" s="634"/>
      <c r="F989" s="634"/>
      <c r="G989" s="634"/>
      <c r="H989" s="634"/>
      <c r="I989" s="634"/>
      <c r="J989" s="634"/>
      <c r="K989" s="634"/>
      <c r="L989" s="634"/>
      <c r="M989" s="11"/>
    </row>
    <row r="990" spans="1:13" ht="12.75" customHeight="1">
      <c r="A990" s="195"/>
      <c r="B990" s="195"/>
      <c r="C990" s="634"/>
      <c r="D990" s="634"/>
      <c r="E990" s="634"/>
      <c r="F990" s="634"/>
      <c r="G990" s="634"/>
      <c r="H990" s="634"/>
      <c r="I990" s="634"/>
      <c r="J990" s="634"/>
      <c r="K990" s="634"/>
      <c r="L990" s="634"/>
      <c r="M990" s="11"/>
    </row>
    <row r="991" spans="1:13" ht="12.75" customHeight="1">
      <c r="A991" s="195"/>
      <c r="B991" s="195"/>
      <c r="C991" s="634"/>
      <c r="D991" s="634"/>
      <c r="E991" s="634"/>
      <c r="F991" s="634"/>
      <c r="G991" s="634"/>
      <c r="H991" s="634"/>
      <c r="I991" s="634"/>
      <c r="J991" s="634"/>
      <c r="K991" s="634"/>
      <c r="L991" s="634"/>
      <c r="M991" s="11"/>
    </row>
    <row r="992" spans="1:13" ht="12.75" customHeight="1">
      <c r="A992" s="195"/>
      <c r="B992" s="195"/>
      <c r="C992" s="634"/>
      <c r="D992" s="634"/>
      <c r="E992" s="634"/>
      <c r="F992" s="634"/>
      <c r="G992" s="634"/>
      <c r="H992" s="634"/>
      <c r="I992" s="634"/>
      <c r="J992" s="634"/>
      <c r="K992" s="634"/>
      <c r="L992" s="634"/>
      <c r="M992" s="11"/>
    </row>
    <row r="993" spans="1:13" ht="12.75" customHeight="1">
      <c r="A993" s="195"/>
      <c r="B993" s="195"/>
      <c r="C993" s="634"/>
      <c r="D993" s="634"/>
      <c r="E993" s="634"/>
      <c r="F993" s="634"/>
      <c r="G993" s="634"/>
      <c r="H993" s="634"/>
      <c r="I993" s="634"/>
      <c r="J993" s="634"/>
      <c r="K993" s="634"/>
      <c r="L993" s="634"/>
      <c r="M993" s="11"/>
    </row>
    <row r="994" spans="1:13" ht="12.75" customHeight="1">
      <c r="A994" s="195"/>
      <c r="B994" s="195"/>
      <c r="C994" s="634"/>
      <c r="D994" s="634"/>
      <c r="E994" s="634"/>
      <c r="F994" s="634"/>
      <c r="G994" s="634"/>
      <c r="H994" s="634"/>
      <c r="I994" s="634"/>
      <c r="J994" s="634"/>
      <c r="K994" s="634"/>
      <c r="L994" s="634"/>
      <c r="M994" s="11"/>
    </row>
    <row r="995" spans="1:13" ht="12.75" customHeight="1">
      <c r="A995" s="195"/>
      <c r="B995" s="195"/>
      <c r="C995" s="634"/>
      <c r="D995" s="634"/>
      <c r="E995" s="634"/>
      <c r="F995" s="634"/>
      <c r="G995" s="634"/>
      <c r="H995" s="634"/>
      <c r="I995" s="634"/>
      <c r="J995" s="634"/>
      <c r="K995" s="634"/>
      <c r="L995" s="634"/>
      <c r="M995" s="11"/>
    </row>
    <row r="996" spans="1:13" ht="12.75" customHeight="1">
      <c r="A996" s="195"/>
      <c r="B996" s="195"/>
      <c r="C996" s="634"/>
      <c r="D996" s="634"/>
      <c r="E996" s="634"/>
      <c r="F996" s="634"/>
      <c r="G996" s="634"/>
      <c r="H996" s="634"/>
      <c r="I996" s="634"/>
      <c r="J996" s="634"/>
      <c r="K996" s="634"/>
      <c r="L996" s="634"/>
      <c r="M996" s="11"/>
    </row>
    <row r="997" spans="1:13" ht="12.75" customHeight="1">
      <c r="A997" s="195"/>
      <c r="B997" s="195"/>
      <c r="C997" s="634"/>
      <c r="D997" s="634"/>
      <c r="E997" s="634"/>
      <c r="F997" s="634"/>
      <c r="G997" s="634"/>
      <c r="H997" s="634"/>
      <c r="I997" s="634"/>
      <c r="J997" s="634"/>
      <c r="K997" s="634"/>
      <c r="L997" s="634"/>
      <c r="M997" s="11"/>
    </row>
    <row r="998" spans="1:13" ht="12.75" customHeight="1">
      <c r="A998" s="195"/>
      <c r="B998" s="195"/>
      <c r="C998" s="634"/>
      <c r="D998" s="634"/>
      <c r="E998" s="634"/>
      <c r="F998" s="634"/>
      <c r="G998" s="634"/>
      <c r="H998" s="634"/>
      <c r="I998" s="634"/>
      <c r="J998" s="634"/>
      <c r="K998" s="634"/>
      <c r="L998" s="634"/>
      <c r="M998" s="11"/>
    </row>
    <row r="999" spans="1:13" ht="12.75" customHeight="1">
      <c r="A999" s="195"/>
      <c r="B999" s="195"/>
      <c r="C999" s="634"/>
      <c r="D999" s="634"/>
      <c r="E999" s="634"/>
      <c r="F999" s="634"/>
      <c r="G999" s="634"/>
      <c r="H999" s="634"/>
      <c r="I999" s="634"/>
      <c r="J999" s="634"/>
      <c r="K999" s="634"/>
      <c r="L999" s="634"/>
      <c r="M999" s="11"/>
    </row>
    <row r="1000" spans="1:13" ht="12.75" customHeight="1">
      <c r="A1000" s="195"/>
      <c r="B1000" s="195"/>
      <c r="C1000" s="634"/>
      <c r="D1000" s="634"/>
      <c r="E1000" s="634"/>
      <c r="F1000" s="634"/>
      <c r="G1000" s="634"/>
      <c r="H1000" s="634"/>
      <c r="I1000" s="634"/>
      <c r="J1000" s="634"/>
      <c r="K1000" s="634"/>
      <c r="L1000" s="634"/>
      <c r="M1000" s="11"/>
    </row>
    <row r="1001" spans="1:13" ht="12.75" customHeight="1">
      <c r="A1001" s="195"/>
      <c r="B1001" s="195"/>
      <c r="C1001" s="634"/>
      <c r="D1001" s="634"/>
      <c r="E1001" s="634"/>
      <c r="F1001" s="634"/>
      <c r="G1001" s="634"/>
      <c r="H1001" s="634"/>
      <c r="I1001" s="634"/>
      <c r="J1001" s="634"/>
      <c r="K1001" s="634"/>
      <c r="L1001" s="634"/>
      <c r="M1001" s="11"/>
    </row>
    <row r="1002" spans="1:13" ht="12.75" customHeight="1">
      <c r="A1002" s="195"/>
      <c r="B1002" s="195"/>
      <c r="C1002" s="634"/>
      <c r="D1002" s="634"/>
      <c r="E1002" s="634"/>
      <c r="F1002" s="634"/>
      <c r="G1002" s="634"/>
      <c r="H1002" s="634"/>
      <c r="I1002" s="634"/>
      <c r="J1002" s="634"/>
      <c r="K1002" s="634"/>
      <c r="L1002" s="634"/>
      <c r="M1002" s="11"/>
    </row>
    <row r="1003" spans="1:13" ht="12.75" customHeight="1">
      <c r="A1003" s="195"/>
      <c r="B1003" s="195"/>
      <c r="C1003" s="634"/>
      <c r="D1003" s="634"/>
      <c r="E1003" s="634"/>
      <c r="F1003" s="634"/>
      <c r="G1003" s="634"/>
      <c r="H1003" s="634"/>
      <c r="I1003" s="634"/>
      <c r="J1003" s="634"/>
      <c r="K1003" s="634"/>
      <c r="L1003" s="634"/>
      <c r="M1003" s="11"/>
    </row>
    <row r="1004" spans="1:13" ht="12.75" customHeight="1">
      <c r="A1004" s="195"/>
      <c r="B1004" s="195"/>
      <c r="C1004" s="634"/>
      <c r="D1004" s="634"/>
      <c r="E1004" s="634"/>
      <c r="F1004" s="634"/>
      <c r="G1004" s="634"/>
      <c r="H1004" s="634"/>
      <c r="I1004" s="634"/>
      <c r="J1004" s="634"/>
      <c r="K1004" s="634"/>
      <c r="L1004" s="634"/>
      <c r="M1004" s="11"/>
    </row>
    <row r="1005" spans="1:13" ht="12.75" customHeight="1">
      <c r="A1005" s="195"/>
      <c r="B1005" s="195"/>
      <c r="C1005" s="634"/>
      <c r="D1005" s="634"/>
      <c r="E1005" s="634"/>
      <c r="F1005" s="634"/>
      <c r="G1005" s="634"/>
      <c r="H1005" s="634"/>
      <c r="I1005" s="634"/>
      <c r="J1005" s="634"/>
      <c r="K1005" s="634"/>
      <c r="L1005" s="634"/>
      <c r="M1005" s="11"/>
    </row>
    <row r="1006" spans="1:13" ht="12.75" customHeight="1">
      <c r="A1006" s="195"/>
      <c r="B1006" s="195"/>
      <c r="C1006" s="634"/>
      <c r="D1006" s="634"/>
      <c r="E1006" s="634"/>
      <c r="F1006" s="634"/>
      <c r="G1006" s="634"/>
      <c r="H1006" s="634"/>
      <c r="I1006" s="634"/>
      <c r="J1006" s="634"/>
      <c r="K1006" s="634"/>
      <c r="L1006" s="634"/>
      <c r="M1006" s="11"/>
    </row>
    <row r="1007" spans="1:13" ht="12.75" customHeight="1">
      <c r="A1007" s="195"/>
      <c r="B1007" s="195"/>
      <c r="C1007" s="634"/>
      <c r="D1007" s="634"/>
      <c r="E1007" s="634"/>
      <c r="F1007" s="634"/>
      <c r="G1007" s="634"/>
      <c r="H1007" s="634"/>
      <c r="I1007" s="634"/>
      <c r="J1007" s="634"/>
      <c r="K1007" s="634"/>
      <c r="L1007" s="634"/>
      <c r="M1007" s="11"/>
    </row>
    <row r="1008" spans="1:13" ht="12.75" customHeight="1">
      <c r="A1008" s="195"/>
      <c r="B1008" s="195"/>
      <c r="C1008" s="634"/>
      <c r="D1008" s="634"/>
      <c r="E1008" s="634"/>
      <c r="F1008" s="634"/>
      <c r="G1008" s="634"/>
      <c r="H1008" s="634"/>
      <c r="I1008" s="634"/>
      <c r="J1008" s="634"/>
      <c r="K1008" s="634"/>
      <c r="L1008" s="634"/>
      <c r="M1008" s="11"/>
    </row>
    <row r="1009" spans="1:13" ht="12.75" customHeight="1">
      <c r="A1009" s="195"/>
      <c r="B1009" s="195"/>
      <c r="C1009" s="634"/>
      <c r="D1009" s="634"/>
      <c r="E1009" s="634"/>
      <c r="F1009" s="634"/>
      <c r="G1009" s="634"/>
      <c r="H1009" s="634"/>
      <c r="I1009" s="634"/>
      <c r="J1009" s="634"/>
      <c r="K1009" s="634"/>
      <c r="L1009" s="634"/>
      <c r="M1009" s="11"/>
    </row>
    <row r="1010" spans="1:13" ht="12.75" customHeight="1">
      <c r="A1010" s="195"/>
      <c r="B1010" s="195"/>
      <c r="C1010" s="634"/>
      <c r="D1010" s="634"/>
      <c r="E1010" s="634"/>
      <c r="F1010" s="634"/>
      <c r="G1010" s="634"/>
      <c r="H1010" s="634"/>
      <c r="I1010" s="634"/>
      <c r="J1010" s="634"/>
      <c r="K1010" s="634"/>
      <c r="L1010" s="634"/>
      <c r="M1010" s="11"/>
    </row>
    <row r="1011" spans="1:13" ht="12.75" customHeight="1">
      <c r="A1011" s="195"/>
      <c r="B1011" s="195"/>
      <c r="C1011" s="634"/>
      <c r="D1011" s="634"/>
      <c r="E1011" s="634"/>
      <c r="F1011" s="634"/>
      <c r="G1011" s="634"/>
      <c r="H1011" s="634"/>
      <c r="I1011" s="634"/>
      <c r="J1011" s="634"/>
      <c r="K1011" s="634"/>
      <c r="L1011" s="634"/>
      <c r="M1011" s="11"/>
    </row>
    <row r="1012" spans="1:13" ht="12.75" customHeight="1">
      <c r="A1012" s="195"/>
      <c r="B1012" s="195"/>
      <c r="C1012" s="634"/>
      <c r="D1012" s="634"/>
      <c r="E1012" s="634"/>
      <c r="F1012" s="634"/>
      <c r="G1012" s="634"/>
      <c r="H1012" s="634"/>
      <c r="I1012" s="634"/>
      <c r="J1012" s="634"/>
      <c r="K1012" s="634"/>
      <c r="L1012" s="634"/>
      <c r="M1012" s="11"/>
    </row>
    <row r="1013" spans="1:13" ht="12.75" customHeight="1">
      <c r="A1013" s="195"/>
      <c r="B1013" s="195"/>
      <c r="C1013" s="634"/>
      <c r="D1013" s="634"/>
      <c r="E1013" s="634"/>
      <c r="F1013" s="634"/>
      <c r="G1013" s="634"/>
      <c r="H1013" s="634"/>
      <c r="I1013" s="634"/>
      <c r="J1013" s="634"/>
      <c r="K1013" s="634"/>
      <c r="L1013" s="634"/>
      <c r="M1013" s="11"/>
    </row>
    <row r="1014" spans="1:13" ht="12.75" customHeight="1">
      <c r="A1014" s="195"/>
      <c r="B1014" s="195"/>
      <c r="C1014" s="634"/>
      <c r="D1014" s="634"/>
      <c r="E1014" s="634"/>
      <c r="F1014" s="634"/>
      <c r="G1014" s="634"/>
      <c r="H1014" s="634"/>
      <c r="I1014" s="634"/>
      <c r="J1014" s="634"/>
      <c r="K1014" s="634"/>
      <c r="L1014" s="634"/>
      <c r="M1014" s="11"/>
    </row>
    <row r="1015" spans="1:13" ht="12.75" customHeight="1">
      <c r="A1015" s="195"/>
      <c r="B1015" s="195"/>
      <c r="C1015" s="634"/>
      <c r="D1015" s="634"/>
      <c r="E1015" s="634"/>
      <c r="F1015" s="634"/>
      <c r="G1015" s="634"/>
      <c r="H1015" s="634"/>
      <c r="I1015" s="634"/>
      <c r="J1015" s="634"/>
      <c r="K1015" s="634"/>
      <c r="L1015" s="634"/>
      <c r="M1015" s="11"/>
    </row>
    <row r="1016" spans="1:13" ht="12.75" customHeight="1">
      <c r="A1016" s="195"/>
      <c r="B1016" s="195"/>
      <c r="C1016" s="634"/>
      <c r="D1016" s="634"/>
      <c r="E1016" s="634"/>
      <c r="F1016" s="634"/>
      <c r="G1016" s="634"/>
      <c r="H1016" s="634"/>
      <c r="I1016" s="634"/>
      <c r="J1016" s="634"/>
      <c r="K1016" s="634"/>
      <c r="L1016" s="634"/>
      <c r="M1016" s="11"/>
    </row>
    <row r="1017" spans="1:13" ht="12.75" customHeight="1">
      <c r="A1017" s="195"/>
      <c r="B1017" s="195"/>
      <c r="C1017" s="634"/>
      <c r="D1017" s="634"/>
      <c r="E1017" s="634"/>
      <c r="F1017" s="634"/>
      <c r="G1017" s="634"/>
      <c r="H1017" s="634"/>
      <c r="I1017" s="634"/>
      <c r="J1017" s="634"/>
      <c r="K1017" s="634"/>
      <c r="L1017" s="634"/>
      <c r="M1017" s="11"/>
    </row>
    <row r="1018" spans="1:13" ht="12.75" customHeight="1">
      <c r="A1018" s="195"/>
      <c r="B1018" s="195"/>
      <c r="C1018" s="634"/>
      <c r="D1018" s="634"/>
      <c r="E1018" s="634"/>
      <c r="F1018" s="634"/>
      <c r="G1018" s="634"/>
      <c r="H1018" s="634"/>
      <c r="I1018" s="634"/>
      <c r="J1018" s="634"/>
      <c r="K1018" s="634"/>
      <c r="L1018" s="634"/>
      <c r="M1018" s="11"/>
    </row>
    <row r="1019" spans="1:13" ht="12.75" customHeight="1">
      <c r="A1019" s="195"/>
      <c r="B1019" s="195"/>
      <c r="C1019" s="634"/>
      <c r="D1019" s="634"/>
      <c r="E1019" s="634"/>
      <c r="F1019" s="634"/>
      <c r="G1019" s="634"/>
      <c r="H1019" s="634"/>
      <c r="I1019" s="634"/>
      <c r="J1019" s="634"/>
      <c r="K1019" s="634"/>
      <c r="L1019" s="634"/>
      <c r="M1019" s="11"/>
    </row>
    <row r="1020" spans="1:13" ht="12.75" customHeight="1">
      <c r="A1020" s="195"/>
      <c r="B1020" s="195"/>
      <c r="C1020" s="634"/>
      <c r="D1020" s="634"/>
      <c r="E1020" s="634"/>
      <c r="F1020" s="634"/>
      <c r="G1020" s="634"/>
      <c r="H1020" s="634"/>
      <c r="I1020" s="634"/>
      <c r="J1020" s="634"/>
      <c r="K1020" s="634"/>
      <c r="L1020" s="634"/>
      <c r="M1020" s="11"/>
    </row>
    <row r="1021" spans="1:13" ht="12.75" customHeight="1">
      <c r="A1021" s="195"/>
      <c r="B1021" s="195"/>
      <c r="C1021" s="634"/>
      <c r="D1021" s="634"/>
      <c r="E1021" s="634"/>
      <c r="F1021" s="634"/>
      <c r="G1021" s="634"/>
      <c r="H1021" s="634"/>
      <c r="I1021" s="634"/>
      <c r="J1021" s="634"/>
      <c r="K1021" s="634"/>
      <c r="L1021" s="634"/>
      <c r="M1021" s="11"/>
    </row>
    <row r="1022" spans="1:13" ht="12.75" customHeight="1">
      <c r="A1022" s="195"/>
      <c r="B1022" s="195"/>
      <c r="C1022" s="634"/>
      <c r="D1022" s="634"/>
      <c r="E1022" s="634"/>
      <c r="F1022" s="634"/>
      <c r="G1022" s="634"/>
      <c r="H1022" s="634"/>
      <c r="I1022" s="634"/>
      <c r="J1022" s="634"/>
      <c r="K1022" s="634"/>
      <c r="L1022" s="634"/>
      <c r="M1022" s="11"/>
    </row>
    <row r="1023" spans="1:13" ht="12.75" customHeight="1">
      <c r="A1023" s="195"/>
      <c r="B1023" s="195"/>
      <c r="C1023" s="634"/>
      <c r="D1023" s="634"/>
      <c r="E1023" s="634"/>
      <c r="F1023" s="634"/>
      <c r="G1023" s="634"/>
      <c r="H1023" s="634"/>
      <c r="I1023" s="634"/>
      <c r="J1023" s="634"/>
      <c r="K1023" s="634"/>
      <c r="L1023" s="634"/>
      <c r="M1023" s="11"/>
    </row>
    <row r="1024" spans="1:13" ht="12.75" customHeight="1">
      <c r="A1024" s="195"/>
      <c r="B1024" s="195"/>
      <c r="C1024" s="634"/>
      <c r="D1024" s="634"/>
      <c r="E1024" s="634"/>
      <c r="F1024" s="634"/>
      <c r="G1024" s="634"/>
      <c r="H1024" s="634"/>
      <c r="I1024" s="634"/>
      <c r="J1024" s="634"/>
      <c r="K1024" s="634"/>
      <c r="L1024" s="634"/>
      <c r="M1024" s="11"/>
    </row>
    <row r="1025" spans="1:13" ht="12.75" customHeight="1">
      <c r="A1025" s="195"/>
      <c r="B1025" s="195"/>
      <c r="C1025" s="634"/>
      <c r="D1025" s="634"/>
      <c r="E1025" s="634"/>
      <c r="F1025" s="634"/>
      <c r="G1025" s="634"/>
      <c r="H1025" s="634"/>
      <c r="I1025" s="634"/>
      <c r="J1025" s="634"/>
      <c r="K1025" s="634"/>
      <c r="L1025" s="634"/>
      <c r="M1025" s="11"/>
    </row>
    <row r="1026" spans="1:13" ht="12.75" customHeight="1">
      <c r="A1026" s="195"/>
      <c r="B1026" s="195"/>
      <c r="C1026" s="634"/>
      <c r="D1026" s="634"/>
      <c r="E1026" s="634"/>
      <c r="F1026" s="634"/>
      <c r="G1026" s="634"/>
      <c r="H1026" s="634"/>
      <c r="I1026" s="634"/>
      <c r="J1026" s="634"/>
      <c r="K1026" s="634"/>
      <c r="L1026" s="634"/>
      <c r="M1026" s="11"/>
    </row>
    <row r="1027" spans="1:13" ht="12.75" customHeight="1">
      <c r="A1027" s="195"/>
      <c r="B1027" s="195"/>
      <c r="C1027" s="634"/>
      <c r="D1027" s="634"/>
      <c r="E1027" s="634"/>
      <c r="F1027" s="634"/>
      <c r="G1027" s="634"/>
      <c r="H1027" s="634"/>
      <c r="I1027" s="634"/>
      <c r="J1027" s="634"/>
      <c r="K1027" s="634"/>
      <c r="L1027" s="634"/>
      <c r="M1027" s="11"/>
    </row>
    <row r="1028" spans="1:13" ht="12.75" customHeight="1">
      <c r="A1028" s="195"/>
      <c r="B1028" s="195"/>
      <c r="C1028" s="634"/>
      <c r="D1028" s="634"/>
      <c r="E1028" s="634"/>
      <c r="F1028" s="634"/>
      <c r="G1028" s="634"/>
      <c r="H1028" s="634"/>
      <c r="I1028" s="634"/>
      <c r="J1028" s="634"/>
      <c r="K1028" s="634"/>
      <c r="L1028" s="634"/>
      <c r="M1028" s="11"/>
    </row>
    <row r="1029" ht="12" customHeight="1">
      <c r="M1029" s="11"/>
    </row>
    <row r="1030" ht="12" customHeight="1">
      <c r="M1030" s="11"/>
    </row>
    <row r="1031" spans="1:13" ht="12" customHeight="1">
      <c r="A1031" s="667"/>
      <c r="B1031" s="667"/>
      <c r="C1031" s="667"/>
      <c r="D1031" s="667"/>
      <c r="E1031" s="667"/>
      <c r="F1031" s="667"/>
      <c r="G1031" s="667"/>
      <c r="H1031" s="667"/>
      <c r="M1031" s="11"/>
    </row>
    <row r="1032" ht="12" customHeight="1">
      <c r="M1032" s="11"/>
    </row>
    <row r="1033" spans="1:13" ht="12" customHeight="1">
      <c r="A1033" t="s">
        <v>579</v>
      </c>
      <c r="M1033" s="11"/>
    </row>
    <row r="1034" ht="12" customHeight="1">
      <c r="M1034" s="11"/>
    </row>
    <row r="1035" ht="12" customHeight="1">
      <c r="M1035" s="11"/>
    </row>
    <row r="1036" ht="12" customHeight="1">
      <c r="M1036" s="11"/>
    </row>
    <row r="1037" ht="12" customHeight="1">
      <c r="M1037" s="11"/>
    </row>
    <row r="1038" ht="12" customHeight="1">
      <c r="M1038" s="11"/>
    </row>
    <row r="1039" ht="12" customHeight="1">
      <c r="M1039" s="11"/>
    </row>
    <row r="1040" ht="12" customHeight="1">
      <c r="M1040" s="11"/>
    </row>
    <row r="1041" ht="12" customHeight="1">
      <c r="M1041" s="11"/>
    </row>
    <row r="1042" ht="12" customHeight="1">
      <c r="M1042" s="11"/>
    </row>
    <row r="1043" ht="12" customHeight="1">
      <c r="M1043" s="11"/>
    </row>
    <row r="1044" ht="12" customHeight="1">
      <c r="M1044" s="11"/>
    </row>
    <row r="1045" ht="25.5" customHeight="1">
      <c r="M1045" s="11"/>
    </row>
    <row r="1046" ht="12" customHeight="1">
      <c r="M1046" s="11"/>
    </row>
    <row r="1047" ht="12" customHeight="1">
      <c r="M1047" s="11"/>
    </row>
    <row r="1048" ht="12" customHeight="1">
      <c r="M1048" s="11"/>
    </row>
    <row r="1049" ht="12" customHeight="1">
      <c r="M1049" s="11"/>
    </row>
    <row r="1050" ht="12" customHeight="1">
      <c r="M1050" s="11"/>
    </row>
    <row r="1051" ht="12" customHeight="1">
      <c r="M1051" s="11"/>
    </row>
    <row r="1052" ht="12" customHeight="1">
      <c r="M1052" s="11"/>
    </row>
    <row r="1053" ht="12" customHeight="1">
      <c r="M1053" s="11"/>
    </row>
    <row r="1054" ht="12" customHeight="1">
      <c r="M1054" s="11"/>
    </row>
    <row r="1055" ht="12" customHeight="1">
      <c r="M1055" s="11"/>
    </row>
    <row r="1056" ht="12" customHeight="1">
      <c r="M1056" s="11"/>
    </row>
    <row r="1057" ht="12" customHeight="1">
      <c r="M1057" s="11"/>
    </row>
    <row r="1058" ht="12" customHeight="1">
      <c r="M1058" s="11"/>
    </row>
    <row r="1059" ht="12" customHeight="1">
      <c r="M1059" s="11"/>
    </row>
    <row r="1060" ht="12" customHeight="1">
      <c r="M1060" s="11"/>
    </row>
    <row r="1061" ht="12" customHeight="1">
      <c r="M1061" s="11"/>
    </row>
    <row r="1062" ht="12" customHeight="1">
      <c r="M1062" s="11"/>
    </row>
    <row r="1063" ht="12" customHeight="1">
      <c r="M1063" s="11"/>
    </row>
    <row r="1064" ht="12" customHeight="1">
      <c r="M1064" s="11"/>
    </row>
    <row r="1065" ht="12" customHeight="1">
      <c r="M1065" s="11"/>
    </row>
    <row r="1066" ht="12" customHeight="1">
      <c r="M1066" s="11"/>
    </row>
    <row r="1067" ht="12" customHeight="1">
      <c r="M1067" s="11"/>
    </row>
    <row r="1068" ht="12" customHeight="1">
      <c r="M1068" s="11"/>
    </row>
    <row r="1069" ht="12" customHeight="1">
      <c r="M1069" s="11"/>
    </row>
    <row r="1070" ht="12" customHeight="1">
      <c r="M1070" s="11"/>
    </row>
    <row r="1071" ht="12" customHeight="1">
      <c r="M1071" s="11"/>
    </row>
    <row r="1072" ht="12" customHeight="1">
      <c r="M1072" s="11"/>
    </row>
    <row r="1073" ht="12" customHeight="1">
      <c r="M1073" s="11"/>
    </row>
    <row r="1074" ht="12" customHeight="1">
      <c r="M1074" s="11"/>
    </row>
    <row r="1075" ht="12" customHeight="1">
      <c r="M1075" s="11"/>
    </row>
    <row r="1076" ht="12" customHeight="1">
      <c r="M1076" s="11"/>
    </row>
    <row r="1077" ht="12" customHeight="1">
      <c r="M1077" s="11"/>
    </row>
    <row r="1078" ht="12" customHeight="1">
      <c r="M1078" s="11"/>
    </row>
    <row r="1079" ht="12" customHeight="1">
      <c r="M1079" s="11"/>
    </row>
    <row r="1080" ht="12" customHeight="1">
      <c r="M1080" s="11"/>
    </row>
    <row r="1081" ht="12" customHeight="1">
      <c r="M1081" s="11"/>
    </row>
    <row r="1082" ht="12" customHeight="1">
      <c r="M1082" s="11"/>
    </row>
    <row r="1083" ht="12" customHeight="1">
      <c r="M1083" s="11"/>
    </row>
    <row r="1084" ht="12" customHeight="1">
      <c r="M1084" s="11"/>
    </row>
    <row r="1085" ht="12" customHeight="1">
      <c r="M1085" s="11"/>
    </row>
    <row r="1086" ht="12" customHeight="1">
      <c r="M1086" s="11"/>
    </row>
    <row r="1087" ht="12" customHeight="1">
      <c r="M1087" s="11"/>
    </row>
    <row r="1088" ht="12" customHeight="1">
      <c r="M1088" s="11"/>
    </row>
    <row r="1089" ht="12" customHeight="1">
      <c r="M1089" s="11"/>
    </row>
    <row r="1090" ht="12" customHeight="1">
      <c r="M1090" s="11"/>
    </row>
    <row r="1091" ht="12" customHeight="1">
      <c r="M1091" s="11"/>
    </row>
    <row r="1092" ht="12" customHeight="1">
      <c r="M1092" s="11"/>
    </row>
    <row r="1093" ht="12" customHeight="1">
      <c r="M1093" s="11"/>
    </row>
    <row r="1094" ht="12" customHeight="1">
      <c r="M1094" s="11"/>
    </row>
    <row r="1095" ht="12" customHeight="1">
      <c r="M1095" s="11"/>
    </row>
    <row r="1096" ht="12" customHeight="1">
      <c r="M1096" s="11"/>
    </row>
    <row r="1097" ht="12" customHeight="1">
      <c r="M1097" s="11"/>
    </row>
    <row r="1098" ht="12" customHeight="1">
      <c r="M1098" s="11"/>
    </row>
    <row r="1099" ht="12" customHeight="1">
      <c r="M1099" s="11"/>
    </row>
    <row r="1100" ht="12" customHeight="1">
      <c r="M1100" s="11"/>
    </row>
    <row r="1101" ht="12" customHeight="1">
      <c r="M1101" s="11"/>
    </row>
    <row r="1102" ht="12" customHeight="1">
      <c r="M1102" s="11"/>
    </row>
    <row r="1103" ht="12" customHeight="1">
      <c r="M1103" s="11"/>
    </row>
    <row r="1104" ht="12" customHeight="1">
      <c r="M1104" s="11"/>
    </row>
    <row r="1105" ht="12" customHeight="1">
      <c r="M1105" s="11"/>
    </row>
    <row r="1106" ht="12" customHeight="1">
      <c r="M1106" s="11"/>
    </row>
    <row r="1107" ht="12" customHeight="1">
      <c r="M1107" s="11"/>
    </row>
    <row r="1108" ht="12" customHeight="1">
      <c r="M1108" s="11"/>
    </row>
    <row r="1109" ht="12" customHeight="1">
      <c r="M1109" s="11"/>
    </row>
    <row r="1110" ht="12" customHeight="1">
      <c r="M1110" s="11"/>
    </row>
    <row r="1111" ht="12" customHeight="1">
      <c r="M1111" s="11"/>
    </row>
    <row r="1112" ht="12" customHeight="1">
      <c r="M1112" s="11"/>
    </row>
    <row r="1113" ht="12" customHeight="1">
      <c r="M1113" s="11"/>
    </row>
    <row r="1114" ht="12" customHeight="1">
      <c r="M1114" s="11"/>
    </row>
    <row r="1115" ht="12" customHeight="1">
      <c r="M1115" s="11"/>
    </row>
    <row r="1116" ht="12" customHeight="1">
      <c r="M1116" s="11"/>
    </row>
    <row r="1117" ht="12" customHeight="1">
      <c r="M1117" s="11"/>
    </row>
    <row r="1118" ht="12" customHeight="1">
      <c r="M1118" s="11"/>
    </row>
    <row r="1119" ht="12" customHeight="1">
      <c r="M1119" s="11"/>
    </row>
    <row r="1120" ht="12" customHeight="1">
      <c r="M1120" s="11"/>
    </row>
    <row r="1121" ht="12" customHeight="1">
      <c r="M1121" s="11"/>
    </row>
    <row r="1122" ht="12" customHeight="1">
      <c r="M1122" s="11"/>
    </row>
    <row r="1123" ht="12" customHeight="1">
      <c r="M1123" s="11"/>
    </row>
    <row r="1124" ht="26.25" customHeight="1">
      <c r="M1124" s="11"/>
    </row>
    <row r="1125" ht="12" customHeight="1">
      <c r="M1125" s="11"/>
    </row>
    <row r="1126" ht="12" customHeight="1">
      <c r="M1126" s="11"/>
    </row>
    <row r="1127" ht="12" customHeight="1">
      <c r="M1127" s="11"/>
    </row>
    <row r="1128" ht="12" customHeight="1">
      <c r="M1128" s="11"/>
    </row>
    <row r="1129" ht="12" customHeight="1">
      <c r="M1129" s="11"/>
    </row>
    <row r="1130" ht="12" customHeight="1">
      <c r="M1130" s="11"/>
    </row>
    <row r="1131" ht="12" customHeight="1">
      <c r="M1131" s="11"/>
    </row>
    <row r="1132" ht="12" customHeight="1">
      <c r="M1132" s="11"/>
    </row>
    <row r="1133" ht="12" customHeight="1">
      <c r="M1133" s="11"/>
    </row>
    <row r="1134" ht="12" customHeight="1">
      <c r="M1134" s="11"/>
    </row>
    <row r="1135" ht="12" customHeight="1">
      <c r="M1135" s="11"/>
    </row>
    <row r="1136" ht="12" customHeight="1">
      <c r="M1136" s="11"/>
    </row>
    <row r="1137" ht="12" customHeight="1">
      <c r="M1137" s="11"/>
    </row>
    <row r="1138" ht="12" customHeight="1">
      <c r="M1138" s="11"/>
    </row>
    <row r="1139" ht="12" customHeight="1">
      <c r="M1139" s="11"/>
    </row>
    <row r="1140" ht="12" customHeight="1">
      <c r="M1140" s="11"/>
    </row>
    <row r="1141" ht="12" customHeight="1">
      <c r="M1141" s="11"/>
    </row>
    <row r="1142" ht="12" customHeight="1">
      <c r="M1142" s="11"/>
    </row>
    <row r="1143" ht="12" customHeight="1">
      <c r="M1143" s="11"/>
    </row>
    <row r="1144" ht="12" customHeight="1">
      <c r="M1144" s="11"/>
    </row>
    <row r="1145" ht="12" customHeight="1">
      <c r="M1145" s="11"/>
    </row>
    <row r="1146" ht="12" customHeight="1">
      <c r="M1146" s="11"/>
    </row>
    <row r="1202" ht="15.75" customHeight="1"/>
    <row r="1263" ht="26.25" customHeight="1"/>
    <row r="1302" ht="13.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407" ht="24" customHeight="1"/>
    <row r="1472" ht="24.75" customHeight="1"/>
    <row r="1600" ht="24" customHeight="1"/>
    <row r="1615" ht="15" customHeight="1"/>
    <row r="1622" ht="12.75" customHeight="1"/>
  </sheetData>
  <sheetProtection formatColumns="0" insertRows="0"/>
  <protectedRanges>
    <protectedRange sqref="C14:K74" name="Aralık55"/>
  </protectedRanges>
  <mergeCells count="109">
    <mergeCell ref="A38:A40"/>
    <mergeCell ref="A43:A45"/>
    <mergeCell ref="A2:L2"/>
    <mergeCell ref="A3:A4"/>
    <mergeCell ref="A14:A16"/>
    <mergeCell ref="A17:A19"/>
    <mergeCell ref="A20:A22"/>
    <mergeCell ref="A23:A25"/>
    <mergeCell ref="A26:A28"/>
    <mergeCell ref="A29:A31"/>
    <mergeCell ref="A1031:H1031"/>
    <mergeCell ref="A58:A60"/>
    <mergeCell ref="A61:A63"/>
    <mergeCell ref="A64:A66"/>
    <mergeCell ref="A67:A69"/>
    <mergeCell ref="A70:A72"/>
    <mergeCell ref="A73:A75"/>
    <mergeCell ref="A84:A86"/>
    <mergeCell ref="A101:A103"/>
    <mergeCell ref="A106:A108"/>
    <mergeCell ref="A6:A8"/>
    <mergeCell ref="A9:A11"/>
    <mergeCell ref="A78:A80"/>
    <mergeCell ref="A81:A83"/>
    <mergeCell ref="A52:A54"/>
    <mergeCell ref="A55:A57"/>
    <mergeCell ref="A32:A34"/>
    <mergeCell ref="A35:A37"/>
    <mergeCell ref="A46:A48"/>
    <mergeCell ref="A49:A51"/>
    <mergeCell ref="A109:A111"/>
    <mergeCell ref="A113:A115"/>
    <mergeCell ref="A89:A91"/>
    <mergeCell ref="A92:A94"/>
    <mergeCell ref="A95:A97"/>
    <mergeCell ref="A98:A100"/>
    <mergeCell ref="A132:A134"/>
    <mergeCell ref="A135:A137"/>
    <mergeCell ref="A140:A142"/>
    <mergeCell ref="A143:A145"/>
    <mergeCell ref="A118:A120"/>
    <mergeCell ref="A121:A123"/>
    <mergeCell ref="A126:A128"/>
    <mergeCell ref="A129:A131"/>
    <mergeCell ref="A162:A164"/>
    <mergeCell ref="A166:A168"/>
    <mergeCell ref="A171:A173"/>
    <mergeCell ref="A174:A176"/>
    <mergeCell ref="A148:A150"/>
    <mergeCell ref="A151:A153"/>
    <mergeCell ref="A154:A156"/>
    <mergeCell ref="A159:A161"/>
    <mergeCell ref="A202:A204"/>
    <mergeCell ref="A191:A193"/>
    <mergeCell ref="A194:A196"/>
    <mergeCell ref="A199:A201"/>
    <mergeCell ref="A330:A332"/>
    <mergeCell ref="A177:A179"/>
    <mergeCell ref="A180:A182"/>
    <mergeCell ref="A183:A185"/>
    <mergeCell ref="A188:A190"/>
    <mergeCell ref="A216:A218"/>
    <mergeCell ref="A219:A221"/>
    <mergeCell ref="A222:A224"/>
    <mergeCell ref="A225:A227"/>
    <mergeCell ref="A205:A207"/>
    <mergeCell ref="A208:A210"/>
    <mergeCell ref="A211:A213"/>
    <mergeCell ref="A240:A242"/>
    <mergeCell ref="A245:A247"/>
    <mergeCell ref="A248:A250"/>
    <mergeCell ref="A327:A329"/>
    <mergeCell ref="A228:A230"/>
    <mergeCell ref="A231:A233"/>
    <mergeCell ref="A234:A236"/>
    <mergeCell ref="A237:A239"/>
    <mergeCell ref="A263:A265"/>
    <mergeCell ref="A266:A268"/>
    <mergeCell ref="A269:A271"/>
    <mergeCell ref="A272:A274"/>
    <mergeCell ref="A251:A253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13:A315"/>
    <mergeCell ref="A316:A318"/>
    <mergeCell ref="A321:A323"/>
    <mergeCell ref="A324:A326"/>
    <mergeCell ref="A301:A303"/>
    <mergeCell ref="A304:A306"/>
    <mergeCell ref="A307:A309"/>
    <mergeCell ref="A310:A312"/>
    <mergeCell ref="A361:A363"/>
    <mergeCell ref="A347:A349"/>
    <mergeCell ref="A350:A352"/>
    <mergeCell ref="A355:A357"/>
    <mergeCell ref="A358:A360"/>
    <mergeCell ref="A335:A337"/>
    <mergeCell ref="A338:A340"/>
    <mergeCell ref="A341:A343"/>
    <mergeCell ref="A344:A3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8.375" style="0" customWidth="1"/>
    <col min="2" max="2" width="20.25390625" style="0" customWidth="1"/>
    <col min="3" max="3" width="21.875" style="0" customWidth="1"/>
    <col min="4" max="4" width="16.25390625" style="0" customWidth="1"/>
    <col min="6" max="6" width="13.375" style="0" customWidth="1"/>
    <col min="7" max="7" width="17.375" style="0" customWidth="1"/>
    <col min="8" max="8" width="16.125" style="0" customWidth="1"/>
    <col min="9" max="9" width="10.25390625" style="0" customWidth="1"/>
    <col min="11" max="11" width="16.125" style="0" customWidth="1"/>
    <col min="12" max="12" width="16.875" style="0" customWidth="1"/>
    <col min="13" max="13" width="15.625" style="0" customWidth="1"/>
  </cols>
  <sheetData>
    <row r="1" ht="13.5" thickBot="1"/>
    <row r="2" spans="1:4" ht="15.75" customHeight="1" thickBot="1">
      <c r="A2" s="761" t="s">
        <v>657</v>
      </c>
      <c r="B2" s="762"/>
      <c r="C2" s="762"/>
      <c r="D2" s="763"/>
    </row>
    <row r="3" spans="1:4" ht="19.5" customHeight="1" thickBot="1">
      <c r="A3" s="124" t="s">
        <v>204</v>
      </c>
      <c r="B3" s="124" t="s">
        <v>205</v>
      </c>
      <c r="C3" s="123" t="s">
        <v>206</v>
      </c>
      <c r="D3" s="125" t="s">
        <v>207</v>
      </c>
    </row>
    <row r="4" spans="1:4" ht="12.75">
      <c r="A4" s="126" t="s">
        <v>82</v>
      </c>
      <c r="B4" s="126"/>
      <c r="C4" s="127"/>
      <c r="D4" s="764"/>
    </row>
    <row r="5" spans="1:4" ht="12.75">
      <c r="A5" s="128"/>
      <c r="B5" s="128"/>
      <c r="C5" s="129"/>
      <c r="D5" s="765"/>
    </row>
    <row r="6" spans="1:4" ht="12.75">
      <c r="A6" s="128"/>
      <c r="B6" s="128"/>
      <c r="C6" s="129"/>
      <c r="D6" s="765"/>
    </row>
    <row r="7" spans="1:4" ht="12.75">
      <c r="A7" s="128"/>
      <c r="B7" s="128"/>
      <c r="C7" s="129"/>
      <c r="D7" s="765"/>
    </row>
    <row r="8" spans="1:4" ht="13.5" thickBot="1">
      <c r="A8" s="130"/>
      <c r="B8" s="130"/>
      <c r="C8" s="131"/>
      <c r="D8" s="766"/>
    </row>
    <row r="9" spans="1:4" ht="12.75">
      <c r="A9" s="126" t="s">
        <v>83</v>
      </c>
      <c r="B9" s="126"/>
      <c r="C9" s="127"/>
      <c r="D9" s="764"/>
    </row>
    <row r="10" spans="1:4" ht="12.75">
      <c r="A10" s="132"/>
      <c r="B10" s="132"/>
      <c r="C10" s="133"/>
      <c r="D10" s="765"/>
    </row>
    <row r="11" spans="1:4" ht="12.75">
      <c r="A11" s="132"/>
      <c r="B11" s="132"/>
      <c r="C11" s="133"/>
      <c r="D11" s="765"/>
    </row>
    <row r="12" spans="1:4" ht="12.75">
      <c r="A12" s="132"/>
      <c r="B12" s="132"/>
      <c r="C12" s="133"/>
      <c r="D12" s="765"/>
    </row>
    <row r="13" spans="1:4" ht="12.75">
      <c r="A13" s="132"/>
      <c r="B13" s="132"/>
      <c r="C13" s="133"/>
      <c r="D13" s="765"/>
    </row>
    <row r="14" spans="1:4" ht="13.5" thickBot="1">
      <c r="A14" s="134"/>
      <c r="B14" s="134"/>
      <c r="C14" s="135"/>
      <c r="D14" s="766"/>
    </row>
    <row r="15" spans="1:4" ht="15.75" customHeight="1">
      <c r="A15" s="126" t="s">
        <v>84</v>
      </c>
      <c r="B15" s="126"/>
      <c r="C15" s="127"/>
      <c r="D15" s="764"/>
    </row>
    <row r="16" spans="1:4" ht="15.75" customHeight="1">
      <c r="A16" s="132"/>
      <c r="B16" s="132"/>
      <c r="C16" s="133"/>
      <c r="D16" s="765"/>
    </row>
    <row r="17" spans="1:4" ht="15.75" customHeight="1">
      <c r="A17" s="132"/>
      <c r="B17" s="132"/>
      <c r="C17" s="133"/>
      <c r="D17" s="765"/>
    </row>
    <row r="18" spans="1:4" ht="15.75" customHeight="1">
      <c r="A18" s="132"/>
      <c r="B18" s="132"/>
      <c r="C18" s="133"/>
      <c r="D18" s="765"/>
    </row>
    <row r="19" spans="1:4" ht="15.75" customHeight="1">
      <c r="A19" s="132"/>
      <c r="B19" s="132"/>
      <c r="C19" s="133"/>
      <c r="D19" s="765"/>
    </row>
    <row r="20" spans="1:4" ht="15.75" customHeight="1" thickBot="1">
      <c r="A20" s="134"/>
      <c r="B20" s="134"/>
      <c r="C20" s="135"/>
      <c r="D20" s="766"/>
    </row>
    <row r="21" spans="1:4" ht="15.75" customHeight="1">
      <c r="A21" s="126" t="s">
        <v>85</v>
      </c>
      <c r="B21" s="126"/>
      <c r="C21" s="127"/>
      <c r="D21" s="764"/>
    </row>
    <row r="22" spans="1:4" ht="15.75" customHeight="1">
      <c r="A22" s="132"/>
      <c r="B22" s="132"/>
      <c r="C22" s="133"/>
      <c r="D22" s="765"/>
    </row>
    <row r="23" spans="1:4" ht="15.75" customHeight="1">
      <c r="A23" s="132"/>
      <c r="B23" s="132"/>
      <c r="C23" s="133"/>
      <c r="D23" s="765"/>
    </row>
    <row r="24" spans="1:4" ht="15.75" customHeight="1">
      <c r="A24" s="132"/>
      <c r="B24" s="132"/>
      <c r="C24" s="133"/>
      <c r="D24" s="765"/>
    </row>
    <row r="25" spans="1:4" ht="15.75" customHeight="1">
      <c r="A25" s="132"/>
      <c r="B25" s="132"/>
      <c r="C25" s="133"/>
      <c r="D25" s="765"/>
    </row>
    <row r="26" spans="1:4" ht="15.75" customHeight="1" thickBot="1">
      <c r="A26" s="134"/>
      <c r="B26" s="134"/>
      <c r="C26" s="135"/>
      <c r="D26" s="766"/>
    </row>
    <row r="27" spans="1:4" ht="12.75">
      <c r="A27" s="126" t="s">
        <v>86</v>
      </c>
      <c r="B27" s="126"/>
      <c r="C27" s="127"/>
      <c r="D27" s="764"/>
    </row>
    <row r="28" spans="1:4" ht="12.75">
      <c r="A28" s="132"/>
      <c r="B28" s="132"/>
      <c r="C28" s="133"/>
      <c r="D28" s="765"/>
    </row>
    <row r="29" spans="1:4" ht="12.75">
      <c r="A29" s="132"/>
      <c r="B29" s="132"/>
      <c r="C29" s="133"/>
      <c r="D29" s="765"/>
    </row>
    <row r="30" spans="1:4" ht="12.75">
      <c r="A30" s="132"/>
      <c r="B30" s="132"/>
      <c r="C30" s="133"/>
      <c r="D30" s="765"/>
    </row>
    <row r="31" spans="1:4" ht="12.75">
      <c r="A31" s="132"/>
      <c r="B31" s="132"/>
      <c r="C31" s="133"/>
      <c r="D31" s="765"/>
    </row>
    <row r="32" spans="1:4" ht="13.5" thickBot="1">
      <c r="A32" s="134"/>
      <c r="B32" s="134"/>
      <c r="C32" s="135"/>
      <c r="D32" s="766"/>
    </row>
    <row r="33" spans="1:4" ht="12.75">
      <c r="A33" s="126" t="s">
        <v>87</v>
      </c>
      <c r="B33" s="126"/>
      <c r="C33" s="127"/>
      <c r="D33" s="764"/>
    </row>
    <row r="34" spans="1:4" ht="12.75">
      <c r="A34" s="132"/>
      <c r="B34" s="132"/>
      <c r="C34" s="133"/>
      <c r="D34" s="765"/>
    </row>
    <row r="35" spans="1:4" ht="12.75">
      <c r="A35" s="132"/>
      <c r="B35" s="132"/>
      <c r="C35" s="133"/>
      <c r="D35" s="765"/>
    </row>
    <row r="36" spans="1:4" ht="12.75">
      <c r="A36" s="132"/>
      <c r="B36" s="132"/>
      <c r="C36" s="133"/>
      <c r="D36" s="765"/>
    </row>
    <row r="37" spans="1:4" ht="12.75">
      <c r="A37" s="132"/>
      <c r="B37" s="132"/>
      <c r="C37" s="133"/>
      <c r="D37" s="765"/>
    </row>
    <row r="38" spans="1:4" ht="13.5" thickBot="1">
      <c r="A38" s="134"/>
      <c r="B38" s="134"/>
      <c r="C38" s="135"/>
      <c r="D38" s="766"/>
    </row>
    <row r="39" spans="1:4" ht="26.25" customHeight="1">
      <c r="A39" s="126" t="s">
        <v>208</v>
      </c>
      <c r="B39" s="126"/>
      <c r="C39" s="127"/>
      <c r="D39" s="764"/>
    </row>
    <row r="40" spans="1:4" ht="15.75" customHeight="1">
      <c r="A40" s="132"/>
      <c r="B40" s="132"/>
      <c r="C40" s="133"/>
      <c r="D40" s="765"/>
    </row>
    <row r="41" spans="1:4" ht="14.25" customHeight="1" thickBot="1">
      <c r="A41" s="134"/>
      <c r="B41" s="134"/>
      <c r="C41" s="135"/>
      <c r="D41" s="766"/>
    </row>
    <row r="42" spans="1:4" ht="11.25" customHeight="1">
      <c r="A42" s="126" t="s">
        <v>89</v>
      </c>
      <c r="B42" s="126"/>
      <c r="C42" s="127"/>
      <c r="D42" s="764"/>
    </row>
    <row r="43" spans="1:4" ht="11.25" customHeight="1">
      <c r="A43" s="132"/>
      <c r="B43" s="132"/>
      <c r="C43" s="133"/>
      <c r="D43" s="765"/>
    </row>
    <row r="44" spans="1:4" ht="11.25" customHeight="1">
      <c r="A44" s="132"/>
      <c r="B44" s="132"/>
      <c r="C44" s="133"/>
      <c r="D44" s="765"/>
    </row>
    <row r="45" spans="1:4" ht="11.25" customHeight="1" thickBot="1">
      <c r="A45" s="134"/>
      <c r="B45" s="134"/>
      <c r="C45" s="135"/>
      <c r="D45" s="766"/>
    </row>
    <row r="46" spans="1:4" ht="12.75">
      <c r="A46" s="126" t="s">
        <v>90</v>
      </c>
      <c r="B46" s="126"/>
      <c r="C46" s="127"/>
      <c r="D46" s="764"/>
    </row>
    <row r="47" spans="1:4" ht="12.75">
      <c r="A47" s="136"/>
      <c r="B47" s="136"/>
      <c r="C47" s="137"/>
      <c r="D47" s="765"/>
    </row>
    <row r="48" spans="1:4" ht="13.5" thickBot="1">
      <c r="A48" s="134"/>
      <c r="B48" s="134"/>
      <c r="C48" s="135"/>
      <c r="D48" s="766"/>
    </row>
    <row r="49" spans="1:4" ht="13.5" thickBot="1">
      <c r="A49" s="767" t="s">
        <v>5</v>
      </c>
      <c r="B49" s="768"/>
      <c r="C49" s="769"/>
      <c r="D49" s="138">
        <f>SUM(D4:D48)</f>
        <v>0</v>
      </c>
    </row>
    <row r="50" spans="1:4" ht="12.75">
      <c r="A50" s="139"/>
      <c r="B50" s="139"/>
      <c r="C50" s="139"/>
      <c r="D50" s="139"/>
    </row>
    <row r="51" spans="1:4" ht="12.75">
      <c r="A51" s="139"/>
      <c r="B51" s="139"/>
      <c r="C51" s="139"/>
      <c r="D51" s="139"/>
    </row>
  </sheetData>
  <sheetProtection formatColumns="0" formatRows="0" insertRows="0" deleteRows="0"/>
  <protectedRanges>
    <protectedRange sqref="A4:D48" name="Aralık1"/>
  </protectedRanges>
  <mergeCells count="11">
    <mergeCell ref="D46:D48"/>
    <mergeCell ref="A2:D2"/>
    <mergeCell ref="D4:D8"/>
    <mergeCell ref="D9:D14"/>
    <mergeCell ref="D15:D20"/>
    <mergeCell ref="A49:C49"/>
    <mergeCell ref="D21:D26"/>
    <mergeCell ref="D27:D32"/>
    <mergeCell ref="D33:D38"/>
    <mergeCell ref="D39:D41"/>
    <mergeCell ref="D42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1.875" style="0" customWidth="1"/>
    <col min="2" max="2" width="11.375" style="0" customWidth="1"/>
    <col min="3" max="3" width="12.875" style="0" customWidth="1"/>
    <col min="4" max="4" width="13.125" style="0" customWidth="1"/>
    <col min="5" max="8" width="4.375" style="0" customWidth="1"/>
    <col min="9" max="9" width="4.625" style="0" customWidth="1"/>
    <col min="10" max="13" width="3.375" style="0" customWidth="1"/>
  </cols>
  <sheetData>
    <row r="2" spans="4:6" ht="13.5" thickBot="1">
      <c r="D2" s="11"/>
      <c r="E2" s="11"/>
      <c r="F2" s="11"/>
    </row>
    <row r="3" spans="1:6" ht="13.5" thickBot="1">
      <c r="A3" s="661" t="s">
        <v>641</v>
      </c>
      <c r="B3" s="662"/>
      <c r="C3" s="662"/>
      <c r="D3" s="663"/>
      <c r="E3" s="12"/>
      <c r="F3" s="11"/>
    </row>
    <row r="4" spans="1:5" ht="13.5" thickBot="1">
      <c r="A4" s="508" t="s">
        <v>40</v>
      </c>
      <c r="B4" s="491" t="s">
        <v>13</v>
      </c>
      <c r="C4" s="492" t="s">
        <v>18</v>
      </c>
      <c r="D4" s="509" t="s">
        <v>224</v>
      </c>
      <c r="E4" s="11"/>
    </row>
    <row r="5" spans="1:5" ht="12.75">
      <c r="A5" s="5" t="s">
        <v>16</v>
      </c>
      <c r="B5" s="58"/>
      <c r="C5" s="510"/>
      <c r="D5" s="511"/>
      <c r="E5" s="11"/>
    </row>
    <row r="6" spans="1:5" ht="13.5" thickBot="1">
      <c r="A6" s="22" t="s">
        <v>17</v>
      </c>
      <c r="B6" s="61"/>
      <c r="C6" s="78"/>
      <c r="D6" s="3"/>
      <c r="E6" s="11"/>
    </row>
    <row r="7" spans="1:4" ht="13.5" thickBot="1">
      <c r="A7" s="476" t="s">
        <v>5</v>
      </c>
      <c r="B7" s="66">
        <f>SUM(B5:B6)</f>
        <v>0</v>
      </c>
      <c r="C7" s="512">
        <f>SUM(C5:C6)</f>
        <v>0</v>
      </c>
      <c r="D7" s="67">
        <f>SUM(D5:D6)</f>
        <v>0</v>
      </c>
    </row>
  </sheetData>
  <sheetProtection formatColumns="0"/>
  <protectedRanges>
    <protectedRange sqref="B5:D6" name="Aralık1_1"/>
  </protectedRanges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58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2.00390625" style="0" customWidth="1"/>
    <col min="2" max="2" width="8.00390625" style="0" customWidth="1"/>
    <col min="3" max="3" width="10.125" style="0" customWidth="1"/>
    <col min="4" max="4" width="6.75390625" style="0" customWidth="1"/>
    <col min="5" max="5" width="21.00390625" style="0" customWidth="1"/>
  </cols>
  <sheetData>
    <row r="1" ht="13.5" thickBot="1"/>
    <row r="2" spans="1:6" ht="26.25" customHeight="1" thickBot="1">
      <c r="A2" s="786" t="s">
        <v>658</v>
      </c>
      <c r="B2" s="708"/>
      <c r="C2" s="708"/>
      <c r="D2" s="708"/>
      <c r="E2" s="787"/>
      <c r="F2" s="140"/>
    </row>
    <row r="3" spans="1:9" ht="36" customHeight="1" thickBot="1">
      <c r="A3" s="452" t="s">
        <v>209</v>
      </c>
      <c r="B3" s="536" t="s">
        <v>210</v>
      </c>
      <c r="C3" s="538" t="s">
        <v>490</v>
      </c>
      <c r="D3" s="453" t="s">
        <v>524</v>
      </c>
      <c r="E3" s="454" t="s">
        <v>211</v>
      </c>
      <c r="F3" s="408"/>
      <c r="G3" s="141"/>
      <c r="H3" s="141"/>
      <c r="I3" s="141"/>
    </row>
    <row r="4" spans="1:6" ht="12.75" customHeight="1">
      <c r="A4" s="789"/>
      <c r="B4" s="770" t="s">
        <v>82</v>
      </c>
      <c r="C4" s="537"/>
      <c r="D4" s="222"/>
      <c r="E4" s="293"/>
      <c r="F4" s="142"/>
    </row>
    <row r="5" spans="1:6" ht="12.75" customHeight="1">
      <c r="A5" s="789"/>
      <c r="B5" s="771"/>
      <c r="C5" s="411"/>
      <c r="D5" s="222"/>
      <c r="E5" s="293"/>
      <c r="F5" s="142"/>
    </row>
    <row r="6" spans="1:6" ht="12.75" customHeight="1">
      <c r="A6" s="789"/>
      <c r="B6" s="772"/>
      <c r="C6" s="411"/>
      <c r="D6" s="222"/>
      <c r="E6" s="293"/>
      <c r="F6" s="142"/>
    </row>
    <row r="7" spans="1:6" ht="12.75">
      <c r="A7" s="789"/>
      <c r="B7" s="770" t="s">
        <v>83</v>
      </c>
      <c r="C7" s="411"/>
      <c r="D7" s="222"/>
      <c r="E7" s="293"/>
      <c r="F7" s="142"/>
    </row>
    <row r="8" spans="1:6" ht="12.75">
      <c r="A8" s="789"/>
      <c r="B8" s="771"/>
      <c r="C8" s="411"/>
      <c r="D8" s="222"/>
      <c r="E8" s="293"/>
      <c r="F8" s="142"/>
    </row>
    <row r="9" spans="1:6" ht="12.75">
      <c r="A9" s="789"/>
      <c r="B9" s="772"/>
      <c r="C9" s="411"/>
      <c r="D9" s="222"/>
      <c r="E9" s="293"/>
      <c r="F9" s="142"/>
    </row>
    <row r="10" spans="1:6" ht="12.75">
      <c r="A10" s="789"/>
      <c r="B10" s="770" t="s">
        <v>84</v>
      </c>
      <c r="C10" s="411"/>
      <c r="D10" s="222"/>
      <c r="E10" s="293"/>
      <c r="F10" s="142"/>
    </row>
    <row r="11" spans="1:6" ht="12.75">
      <c r="A11" s="789"/>
      <c r="B11" s="771"/>
      <c r="C11" s="411"/>
      <c r="D11" s="222"/>
      <c r="E11" s="293"/>
      <c r="F11" s="142"/>
    </row>
    <row r="12" spans="1:6" ht="12.75">
      <c r="A12" s="789"/>
      <c r="B12" s="772"/>
      <c r="C12" s="411"/>
      <c r="D12" s="222"/>
      <c r="E12" s="293"/>
      <c r="F12" s="142"/>
    </row>
    <row r="13" spans="1:6" ht="24">
      <c r="A13" s="789"/>
      <c r="B13" s="409" t="s">
        <v>85</v>
      </c>
      <c r="C13" s="411"/>
      <c r="D13" s="222"/>
      <c r="E13" s="293"/>
      <c r="F13" s="142"/>
    </row>
    <row r="14" spans="1:6" ht="12.75">
      <c r="A14" s="789"/>
      <c r="B14" s="409" t="s">
        <v>86</v>
      </c>
      <c r="C14" s="411"/>
      <c r="D14" s="222"/>
      <c r="E14" s="293"/>
      <c r="F14" s="142"/>
    </row>
    <row r="15" spans="1:6" ht="12.75">
      <c r="A15" s="789"/>
      <c r="B15" s="409" t="s">
        <v>87</v>
      </c>
      <c r="C15" s="411"/>
      <c r="D15" s="222"/>
      <c r="E15" s="293"/>
      <c r="F15" s="142"/>
    </row>
    <row r="16" spans="1:6" ht="36" customHeight="1">
      <c r="A16" s="789"/>
      <c r="B16" s="409" t="s">
        <v>212</v>
      </c>
      <c r="C16" s="411"/>
      <c r="D16" s="222"/>
      <c r="E16" s="293"/>
      <c r="F16" s="142"/>
    </row>
    <row r="17" spans="1:6" ht="24">
      <c r="A17" s="789"/>
      <c r="B17" s="409" t="s">
        <v>89</v>
      </c>
      <c r="C17" s="411"/>
      <c r="D17" s="222"/>
      <c r="E17" s="293"/>
      <c r="F17" s="142"/>
    </row>
    <row r="18" spans="1:6" ht="13.5" thickBot="1">
      <c r="A18" s="789"/>
      <c r="B18" s="409" t="s">
        <v>90</v>
      </c>
      <c r="C18" s="411"/>
      <c r="D18" s="222"/>
      <c r="E18" s="293"/>
      <c r="F18" s="142"/>
    </row>
    <row r="19" spans="1:6" ht="13.5" thickBot="1">
      <c r="A19" s="777" t="s">
        <v>213</v>
      </c>
      <c r="B19" s="778"/>
      <c r="C19" s="779"/>
      <c r="D19" s="412">
        <f>SUM(D4:D18)</f>
        <v>0</v>
      </c>
      <c r="E19" s="413"/>
      <c r="F19" s="142"/>
    </row>
    <row r="20" spans="1:6" ht="12.75" customHeight="1" thickBot="1">
      <c r="A20" s="290" t="s">
        <v>214</v>
      </c>
      <c r="B20" s="784"/>
      <c r="C20" s="784"/>
      <c r="D20" s="784"/>
      <c r="E20" s="785"/>
      <c r="F20" s="142"/>
    </row>
    <row r="21" spans="1:6" ht="12.75">
      <c r="A21" s="773" t="s">
        <v>104</v>
      </c>
      <c r="B21" s="790" t="s">
        <v>82</v>
      </c>
      <c r="C21" s="291"/>
      <c r="D21" s="220"/>
      <c r="E21" s="294"/>
      <c r="F21" s="142"/>
    </row>
    <row r="22" spans="1:6" ht="12.75">
      <c r="A22" s="774"/>
      <c r="B22" s="788"/>
      <c r="C22" s="289"/>
      <c r="D22" s="259"/>
      <c r="E22" s="302"/>
      <c r="F22" s="142"/>
    </row>
    <row r="23" spans="1:6" ht="12.75">
      <c r="A23" s="774"/>
      <c r="B23" s="788"/>
      <c r="C23" s="289"/>
      <c r="D23" s="259"/>
      <c r="E23" s="302"/>
      <c r="F23" s="142"/>
    </row>
    <row r="24" spans="1:6" ht="12.75">
      <c r="A24" s="775"/>
      <c r="B24" s="788" t="s">
        <v>83</v>
      </c>
      <c r="C24" s="289"/>
      <c r="D24" s="222"/>
      <c r="E24" s="293"/>
      <c r="F24" s="142"/>
    </row>
    <row r="25" spans="1:6" ht="12.75">
      <c r="A25" s="775"/>
      <c r="B25" s="788"/>
      <c r="C25" s="289"/>
      <c r="D25" s="222"/>
      <c r="E25" s="293"/>
      <c r="F25" s="142"/>
    </row>
    <row r="26" spans="1:6" ht="12.75">
      <c r="A26" s="775"/>
      <c r="B26" s="788"/>
      <c r="C26" s="289"/>
      <c r="D26" s="222"/>
      <c r="E26" s="293"/>
      <c r="F26" s="142"/>
    </row>
    <row r="27" spans="1:6" ht="12.75">
      <c r="A27" s="775"/>
      <c r="B27" s="788" t="s">
        <v>84</v>
      </c>
      <c r="C27" s="289"/>
      <c r="D27" s="222"/>
      <c r="E27" s="293"/>
      <c r="F27" s="142"/>
    </row>
    <row r="28" spans="1:6" ht="12.75">
      <c r="A28" s="775"/>
      <c r="B28" s="788"/>
      <c r="C28" s="289"/>
      <c r="D28" s="222"/>
      <c r="E28" s="293"/>
      <c r="F28" s="142"/>
    </row>
    <row r="29" spans="1:6" ht="12.75">
      <c r="A29" s="775"/>
      <c r="B29" s="788"/>
      <c r="C29" s="289"/>
      <c r="D29" s="222"/>
      <c r="E29" s="293"/>
      <c r="F29" s="142"/>
    </row>
    <row r="30" spans="1:6" ht="24">
      <c r="A30" s="775"/>
      <c r="B30" s="409" t="s">
        <v>85</v>
      </c>
      <c r="C30" s="289"/>
      <c r="D30" s="222"/>
      <c r="E30" s="293"/>
      <c r="F30" s="142"/>
    </row>
    <row r="31" spans="1:6" ht="12.75">
      <c r="A31" s="775"/>
      <c r="B31" s="409" t="s">
        <v>86</v>
      </c>
      <c r="C31" s="289"/>
      <c r="D31" s="222"/>
      <c r="E31" s="293"/>
      <c r="F31" s="142"/>
    </row>
    <row r="32" spans="1:6" ht="18.75" customHeight="1">
      <c r="A32" s="775"/>
      <c r="B32" s="409" t="s">
        <v>87</v>
      </c>
      <c r="C32" s="289"/>
      <c r="D32" s="222"/>
      <c r="E32" s="293"/>
      <c r="F32" s="142"/>
    </row>
    <row r="33" spans="1:6" ht="48">
      <c r="A33" s="775"/>
      <c r="B33" s="409" t="s">
        <v>212</v>
      </c>
      <c r="C33" s="289"/>
      <c r="D33" s="222"/>
      <c r="E33" s="293"/>
      <c r="F33" s="142"/>
    </row>
    <row r="34" spans="1:6" ht="24">
      <c r="A34" s="775"/>
      <c r="B34" s="409" t="s">
        <v>89</v>
      </c>
      <c r="C34" s="289"/>
      <c r="D34" s="222"/>
      <c r="E34" s="293"/>
      <c r="F34" s="142"/>
    </row>
    <row r="35" spans="1:6" ht="13.5" thickBot="1">
      <c r="A35" s="775"/>
      <c r="B35" s="409" t="s">
        <v>90</v>
      </c>
      <c r="C35" s="289"/>
      <c r="D35" s="222"/>
      <c r="E35" s="293"/>
      <c r="F35" s="142"/>
    </row>
    <row r="36" spans="1:6" ht="13.5" thickBot="1">
      <c r="A36" s="777" t="s">
        <v>44</v>
      </c>
      <c r="B36" s="778"/>
      <c r="C36" s="779"/>
      <c r="D36" s="299">
        <f>SUM(D21:D35)</f>
        <v>0</v>
      </c>
      <c r="E36" s="384"/>
      <c r="F36" s="142"/>
    </row>
    <row r="37" spans="1:6" ht="12.75">
      <c r="A37" s="773" t="s">
        <v>114</v>
      </c>
      <c r="B37" s="776" t="s">
        <v>82</v>
      </c>
      <c r="C37" s="291"/>
      <c r="D37" s="220"/>
      <c r="E37" s="294"/>
      <c r="F37" s="139"/>
    </row>
    <row r="38" spans="1:6" ht="12.75">
      <c r="A38" s="774"/>
      <c r="B38" s="771"/>
      <c r="C38" s="410"/>
      <c r="D38" s="259"/>
      <c r="E38" s="302"/>
      <c r="F38" s="139"/>
    </row>
    <row r="39" spans="1:6" ht="12.75">
      <c r="A39" s="774"/>
      <c r="B39" s="772"/>
      <c r="C39" s="410"/>
      <c r="D39" s="259"/>
      <c r="E39" s="302"/>
      <c r="F39" s="139"/>
    </row>
    <row r="40" spans="1:6" ht="12.75">
      <c r="A40" s="775"/>
      <c r="B40" s="770" t="s">
        <v>83</v>
      </c>
      <c r="C40" s="289"/>
      <c r="D40" s="222"/>
      <c r="E40" s="293"/>
      <c r="F40" s="139"/>
    </row>
    <row r="41" spans="1:6" ht="12.75">
      <c r="A41" s="775"/>
      <c r="B41" s="771"/>
      <c r="C41" s="289"/>
      <c r="D41" s="222"/>
      <c r="E41" s="293"/>
      <c r="F41" s="139"/>
    </row>
    <row r="42" spans="1:6" ht="12.75">
      <c r="A42" s="775"/>
      <c r="B42" s="772"/>
      <c r="C42" s="289"/>
      <c r="D42" s="222"/>
      <c r="E42" s="293"/>
      <c r="F42" s="139"/>
    </row>
    <row r="43" spans="1:5" ht="12.75">
      <c r="A43" s="775"/>
      <c r="B43" s="770" t="s">
        <v>84</v>
      </c>
      <c r="C43" s="289"/>
      <c r="D43" s="222"/>
      <c r="E43" s="293"/>
    </row>
    <row r="44" spans="1:5" ht="12.75">
      <c r="A44" s="775"/>
      <c r="B44" s="771"/>
      <c r="C44" s="289"/>
      <c r="D44" s="222"/>
      <c r="E44" s="293"/>
    </row>
    <row r="45" spans="1:5" ht="12.75">
      <c r="A45" s="775"/>
      <c r="B45" s="772"/>
      <c r="C45" s="289"/>
      <c r="D45" s="222"/>
      <c r="E45" s="293"/>
    </row>
    <row r="46" spans="1:5" ht="24">
      <c r="A46" s="775"/>
      <c r="B46" s="409" t="s">
        <v>85</v>
      </c>
      <c r="C46" s="289"/>
      <c r="D46" s="222"/>
      <c r="E46" s="293"/>
    </row>
    <row r="47" spans="1:5" ht="12.75">
      <c r="A47" s="775"/>
      <c r="B47" s="409" t="s">
        <v>86</v>
      </c>
      <c r="C47" s="289"/>
      <c r="D47" s="222"/>
      <c r="E47" s="293"/>
    </row>
    <row r="48" spans="1:5" ht="12.75">
      <c r="A48" s="775"/>
      <c r="B48" s="409" t="s">
        <v>87</v>
      </c>
      <c r="C48" s="289"/>
      <c r="D48" s="222"/>
      <c r="E48" s="293"/>
    </row>
    <row r="49" spans="1:5" ht="48">
      <c r="A49" s="775"/>
      <c r="B49" s="409" t="s">
        <v>212</v>
      </c>
      <c r="C49" s="289"/>
      <c r="D49" s="222"/>
      <c r="E49" s="293"/>
    </row>
    <row r="50" spans="1:5" ht="24">
      <c r="A50" s="775"/>
      <c r="B50" s="409" t="s">
        <v>89</v>
      </c>
      <c r="C50" s="289"/>
      <c r="D50" s="222"/>
      <c r="E50" s="293"/>
    </row>
    <row r="51" spans="1:5" ht="13.5" thickBot="1">
      <c r="A51" s="775"/>
      <c r="B51" s="409" t="s">
        <v>90</v>
      </c>
      <c r="C51" s="289"/>
      <c r="D51" s="222"/>
      <c r="E51" s="293"/>
    </row>
    <row r="52" spans="1:5" ht="13.5" thickBot="1">
      <c r="A52" s="777" t="s">
        <v>44</v>
      </c>
      <c r="B52" s="778"/>
      <c r="C52" s="779"/>
      <c r="D52" s="299">
        <f>SUM(D37:D51)</f>
        <v>0</v>
      </c>
      <c r="E52" s="384"/>
    </row>
    <row r="53" spans="1:5" ht="12.75">
      <c r="A53" s="773" t="s">
        <v>126</v>
      </c>
      <c r="B53" s="776" t="s">
        <v>82</v>
      </c>
      <c r="C53" s="291"/>
      <c r="D53" s="220"/>
      <c r="E53" s="294"/>
    </row>
    <row r="54" spans="1:5" ht="12.75">
      <c r="A54" s="774"/>
      <c r="B54" s="771"/>
      <c r="C54" s="410"/>
      <c r="D54" s="259"/>
      <c r="E54" s="302"/>
    </row>
    <row r="55" spans="1:5" ht="12.75">
      <c r="A55" s="774"/>
      <c r="B55" s="772"/>
      <c r="C55" s="410"/>
      <c r="D55" s="259"/>
      <c r="E55" s="302"/>
    </row>
    <row r="56" spans="1:5" ht="12.75">
      <c r="A56" s="775"/>
      <c r="B56" s="770" t="s">
        <v>83</v>
      </c>
      <c r="C56" s="289"/>
      <c r="D56" s="222"/>
      <c r="E56" s="293"/>
    </row>
    <row r="57" spans="1:5" ht="12.75">
      <c r="A57" s="775"/>
      <c r="B57" s="771"/>
      <c r="C57" s="289"/>
      <c r="D57" s="222"/>
      <c r="E57" s="293"/>
    </row>
    <row r="58" spans="1:5" ht="12.75">
      <c r="A58" s="775"/>
      <c r="B58" s="772"/>
      <c r="C58" s="289"/>
      <c r="D58" s="222"/>
      <c r="E58" s="293"/>
    </row>
    <row r="59" spans="1:5" ht="12.75">
      <c r="A59" s="775"/>
      <c r="B59" s="770" t="s">
        <v>84</v>
      </c>
      <c r="C59" s="289"/>
      <c r="D59" s="222"/>
      <c r="E59" s="293"/>
    </row>
    <row r="60" spans="1:5" ht="12.75">
      <c r="A60" s="775"/>
      <c r="B60" s="771"/>
      <c r="C60" s="289"/>
      <c r="D60" s="222"/>
      <c r="E60" s="293"/>
    </row>
    <row r="61" spans="1:5" ht="12.75">
      <c r="A61" s="775"/>
      <c r="B61" s="772"/>
      <c r="C61" s="289"/>
      <c r="D61" s="222"/>
      <c r="E61" s="293"/>
    </row>
    <row r="62" spans="1:5" ht="24">
      <c r="A62" s="775"/>
      <c r="B62" s="409" t="s">
        <v>85</v>
      </c>
      <c r="C62" s="289"/>
      <c r="D62" s="222"/>
      <c r="E62" s="293"/>
    </row>
    <row r="63" spans="1:5" ht="12.75">
      <c r="A63" s="775"/>
      <c r="B63" s="409" t="s">
        <v>86</v>
      </c>
      <c r="C63" s="289"/>
      <c r="D63" s="222"/>
      <c r="E63" s="293"/>
    </row>
    <row r="64" spans="1:5" ht="12.75">
      <c r="A64" s="775"/>
      <c r="B64" s="409" t="s">
        <v>87</v>
      </c>
      <c r="C64" s="289"/>
      <c r="D64" s="222"/>
      <c r="E64" s="293"/>
    </row>
    <row r="65" spans="1:5" ht="48">
      <c r="A65" s="775"/>
      <c r="B65" s="409" t="s">
        <v>212</v>
      </c>
      <c r="C65" s="289"/>
      <c r="D65" s="222"/>
      <c r="E65" s="293"/>
    </row>
    <row r="66" spans="1:5" ht="24">
      <c r="A66" s="775"/>
      <c r="B66" s="409" t="s">
        <v>89</v>
      </c>
      <c r="C66" s="289"/>
      <c r="D66" s="222"/>
      <c r="E66" s="293"/>
    </row>
    <row r="67" spans="1:5" ht="13.5" thickBot="1">
      <c r="A67" s="775"/>
      <c r="B67" s="409" t="s">
        <v>90</v>
      </c>
      <c r="C67" s="289"/>
      <c r="D67" s="222"/>
      <c r="E67" s="293"/>
    </row>
    <row r="68" spans="1:5" ht="13.5" thickBot="1">
      <c r="A68" s="777" t="s">
        <v>44</v>
      </c>
      <c r="B68" s="778"/>
      <c r="C68" s="779"/>
      <c r="D68" s="299">
        <f>SUM(D53:D67)</f>
        <v>0</v>
      </c>
      <c r="E68" s="384"/>
    </row>
    <row r="69" spans="1:5" ht="12.75">
      <c r="A69" s="773" t="s">
        <v>130</v>
      </c>
      <c r="B69" s="776" t="s">
        <v>82</v>
      </c>
      <c r="C69" s="291"/>
      <c r="D69" s="220"/>
      <c r="E69" s="294"/>
    </row>
    <row r="70" spans="1:5" ht="12.75">
      <c r="A70" s="774"/>
      <c r="B70" s="771"/>
      <c r="C70" s="410"/>
      <c r="D70" s="259"/>
      <c r="E70" s="302"/>
    </row>
    <row r="71" spans="1:5" ht="12.75">
      <c r="A71" s="774"/>
      <c r="B71" s="772"/>
      <c r="C71" s="410"/>
      <c r="D71" s="259"/>
      <c r="E71" s="302"/>
    </row>
    <row r="72" spans="1:5" ht="12.75">
      <c r="A72" s="775"/>
      <c r="B72" s="770" t="s">
        <v>83</v>
      </c>
      <c r="C72" s="289"/>
      <c r="D72" s="222"/>
      <c r="E72" s="293"/>
    </row>
    <row r="73" spans="1:5" ht="12.75">
      <c r="A73" s="775"/>
      <c r="B73" s="771"/>
      <c r="C73" s="289"/>
      <c r="D73" s="222"/>
      <c r="E73" s="293"/>
    </row>
    <row r="74" spans="1:5" ht="12.75">
      <c r="A74" s="775"/>
      <c r="B74" s="772"/>
      <c r="C74" s="289"/>
      <c r="D74" s="222"/>
      <c r="E74" s="293"/>
    </row>
    <row r="75" spans="1:5" ht="12.75">
      <c r="A75" s="775"/>
      <c r="B75" s="770" t="s">
        <v>84</v>
      </c>
      <c r="C75" s="289"/>
      <c r="D75" s="222"/>
      <c r="E75" s="293"/>
    </row>
    <row r="76" spans="1:5" ht="12.75">
      <c r="A76" s="775"/>
      <c r="B76" s="771"/>
      <c r="C76" s="289"/>
      <c r="D76" s="222"/>
      <c r="E76" s="293"/>
    </row>
    <row r="77" spans="1:5" ht="12.75">
      <c r="A77" s="775"/>
      <c r="B77" s="772"/>
      <c r="C77" s="289"/>
      <c r="D77" s="222"/>
      <c r="E77" s="293"/>
    </row>
    <row r="78" spans="1:5" ht="24">
      <c r="A78" s="775"/>
      <c r="B78" s="409" t="s">
        <v>85</v>
      </c>
      <c r="C78" s="289"/>
      <c r="D78" s="222"/>
      <c r="E78" s="293"/>
    </row>
    <row r="79" spans="1:5" ht="12.75">
      <c r="A79" s="775"/>
      <c r="B79" s="409" t="s">
        <v>86</v>
      </c>
      <c r="C79" s="289"/>
      <c r="D79" s="222"/>
      <c r="E79" s="293"/>
    </row>
    <row r="80" spans="1:5" ht="12.75">
      <c r="A80" s="775"/>
      <c r="B80" s="409" t="s">
        <v>87</v>
      </c>
      <c r="C80" s="289"/>
      <c r="D80" s="222"/>
      <c r="E80" s="293"/>
    </row>
    <row r="81" spans="1:5" ht="48">
      <c r="A81" s="775"/>
      <c r="B81" s="409" t="s">
        <v>212</v>
      </c>
      <c r="C81" s="289"/>
      <c r="D81" s="222"/>
      <c r="E81" s="293"/>
    </row>
    <row r="82" spans="1:5" ht="24">
      <c r="A82" s="775"/>
      <c r="B82" s="409" t="s">
        <v>89</v>
      </c>
      <c r="C82" s="289"/>
      <c r="D82" s="222"/>
      <c r="E82" s="293"/>
    </row>
    <row r="83" spans="1:5" ht="13.5" thickBot="1">
      <c r="A83" s="775"/>
      <c r="B83" s="409" t="s">
        <v>90</v>
      </c>
      <c r="C83" s="289"/>
      <c r="D83" s="222"/>
      <c r="E83" s="293"/>
    </row>
    <row r="84" spans="1:5" ht="13.5" thickBot="1">
      <c r="A84" s="777" t="s">
        <v>44</v>
      </c>
      <c r="B84" s="778"/>
      <c r="C84" s="779"/>
      <c r="D84" s="299">
        <f>SUM(D69:D83)</f>
        <v>0</v>
      </c>
      <c r="E84" s="384"/>
    </row>
    <row r="85" spans="1:5" ht="12.75">
      <c r="A85" s="773" t="s">
        <v>135</v>
      </c>
      <c r="B85" s="776" t="s">
        <v>82</v>
      </c>
      <c r="C85" s="291"/>
      <c r="D85" s="220"/>
      <c r="E85" s="294"/>
    </row>
    <row r="86" spans="1:5" ht="12.75">
      <c r="A86" s="774"/>
      <c r="B86" s="771"/>
      <c r="C86" s="410"/>
      <c r="D86" s="259"/>
      <c r="E86" s="302"/>
    </row>
    <row r="87" spans="1:5" ht="12.75">
      <c r="A87" s="774"/>
      <c r="B87" s="772"/>
      <c r="C87" s="410"/>
      <c r="D87" s="259"/>
      <c r="E87" s="302"/>
    </row>
    <row r="88" spans="1:5" ht="12.75">
      <c r="A88" s="775"/>
      <c r="B88" s="770" t="s">
        <v>83</v>
      </c>
      <c r="C88" s="289"/>
      <c r="D88" s="222"/>
      <c r="E88" s="293"/>
    </row>
    <row r="89" spans="1:5" ht="12.75">
      <c r="A89" s="775"/>
      <c r="B89" s="771"/>
      <c r="C89" s="289"/>
      <c r="D89" s="222"/>
      <c r="E89" s="293"/>
    </row>
    <row r="90" spans="1:5" ht="12.75">
      <c r="A90" s="775"/>
      <c r="B90" s="772"/>
      <c r="C90" s="289"/>
      <c r="D90" s="222"/>
      <c r="E90" s="293"/>
    </row>
    <row r="91" spans="1:5" ht="12.75">
      <c r="A91" s="775"/>
      <c r="B91" s="770" t="s">
        <v>84</v>
      </c>
      <c r="C91" s="289"/>
      <c r="D91" s="222"/>
      <c r="E91" s="293"/>
    </row>
    <row r="92" spans="1:5" ht="12.75">
      <c r="A92" s="775"/>
      <c r="B92" s="771"/>
      <c r="C92" s="289"/>
      <c r="D92" s="222"/>
      <c r="E92" s="293"/>
    </row>
    <row r="93" spans="1:5" ht="12.75">
      <c r="A93" s="775"/>
      <c r="B93" s="772"/>
      <c r="C93" s="289"/>
      <c r="D93" s="222"/>
      <c r="E93" s="293"/>
    </row>
    <row r="94" spans="1:5" ht="24">
      <c r="A94" s="775"/>
      <c r="B94" s="409" t="s">
        <v>85</v>
      </c>
      <c r="C94" s="289"/>
      <c r="D94" s="222"/>
      <c r="E94" s="293"/>
    </row>
    <row r="95" spans="1:5" ht="12.75">
      <c r="A95" s="775"/>
      <c r="B95" s="409" t="s">
        <v>86</v>
      </c>
      <c r="C95" s="289"/>
      <c r="D95" s="222"/>
      <c r="E95" s="293"/>
    </row>
    <row r="96" spans="1:5" ht="12.75">
      <c r="A96" s="775"/>
      <c r="B96" s="409" t="s">
        <v>87</v>
      </c>
      <c r="C96" s="289"/>
      <c r="D96" s="222"/>
      <c r="E96" s="293"/>
    </row>
    <row r="97" spans="1:5" ht="48">
      <c r="A97" s="775"/>
      <c r="B97" s="409" t="s">
        <v>212</v>
      </c>
      <c r="C97" s="289"/>
      <c r="D97" s="222"/>
      <c r="E97" s="293"/>
    </row>
    <row r="98" spans="1:5" ht="24">
      <c r="A98" s="775"/>
      <c r="B98" s="409" t="s">
        <v>89</v>
      </c>
      <c r="C98" s="289"/>
      <c r="D98" s="222"/>
      <c r="E98" s="293"/>
    </row>
    <row r="99" spans="1:5" ht="13.5" thickBot="1">
      <c r="A99" s="775"/>
      <c r="B99" s="409" t="s">
        <v>90</v>
      </c>
      <c r="C99" s="289"/>
      <c r="D99" s="222"/>
      <c r="E99" s="293"/>
    </row>
    <row r="100" spans="1:5" ht="13.5" thickBot="1">
      <c r="A100" s="777" t="s">
        <v>44</v>
      </c>
      <c r="B100" s="778"/>
      <c r="C100" s="779"/>
      <c r="D100" s="299">
        <f>SUM(D85:D99)</f>
        <v>0</v>
      </c>
      <c r="E100" s="253"/>
    </row>
    <row r="101" spans="1:5" ht="12.75">
      <c r="A101" s="773" t="s">
        <v>138</v>
      </c>
      <c r="B101" s="776" t="s">
        <v>82</v>
      </c>
      <c r="C101" s="291"/>
      <c r="D101" s="220"/>
      <c r="E101" s="294"/>
    </row>
    <row r="102" spans="1:5" ht="12.75">
      <c r="A102" s="774"/>
      <c r="B102" s="771"/>
      <c r="C102" s="410"/>
      <c r="D102" s="259"/>
      <c r="E102" s="302"/>
    </row>
    <row r="103" spans="1:5" ht="12.75">
      <c r="A103" s="774"/>
      <c r="B103" s="772"/>
      <c r="C103" s="410"/>
      <c r="D103" s="259"/>
      <c r="E103" s="302"/>
    </row>
    <row r="104" spans="1:5" ht="12.75">
      <c r="A104" s="775"/>
      <c r="B104" s="770" t="s">
        <v>83</v>
      </c>
      <c r="C104" s="289"/>
      <c r="D104" s="222"/>
      <c r="E104" s="293"/>
    </row>
    <row r="105" spans="1:5" ht="12.75">
      <c r="A105" s="775"/>
      <c r="B105" s="771"/>
      <c r="C105" s="289"/>
      <c r="D105" s="222"/>
      <c r="E105" s="293"/>
    </row>
    <row r="106" spans="1:5" ht="12.75">
      <c r="A106" s="775"/>
      <c r="B106" s="772"/>
      <c r="C106" s="289"/>
      <c r="D106" s="222"/>
      <c r="E106" s="293"/>
    </row>
    <row r="107" spans="1:5" ht="12.75">
      <c r="A107" s="775"/>
      <c r="B107" s="770" t="s">
        <v>84</v>
      </c>
      <c r="C107" s="289"/>
      <c r="D107" s="222"/>
      <c r="E107" s="293"/>
    </row>
    <row r="108" spans="1:5" ht="12.75">
      <c r="A108" s="775"/>
      <c r="B108" s="771"/>
      <c r="C108" s="289"/>
      <c r="D108" s="222"/>
      <c r="E108" s="293"/>
    </row>
    <row r="109" spans="1:5" ht="12.75">
      <c r="A109" s="775"/>
      <c r="B109" s="772"/>
      <c r="C109" s="289"/>
      <c r="D109" s="222"/>
      <c r="E109" s="293"/>
    </row>
    <row r="110" spans="1:5" ht="24">
      <c r="A110" s="775"/>
      <c r="B110" s="409" t="s">
        <v>85</v>
      </c>
      <c r="C110" s="289"/>
      <c r="D110" s="222"/>
      <c r="E110" s="293"/>
    </row>
    <row r="111" spans="1:5" ht="12.75">
      <c r="A111" s="775"/>
      <c r="B111" s="409" t="s">
        <v>86</v>
      </c>
      <c r="C111" s="289"/>
      <c r="D111" s="222"/>
      <c r="E111" s="293"/>
    </row>
    <row r="112" spans="1:5" ht="12.75">
      <c r="A112" s="775"/>
      <c r="B112" s="409" t="s">
        <v>87</v>
      </c>
      <c r="C112" s="289"/>
      <c r="D112" s="222"/>
      <c r="E112" s="293"/>
    </row>
    <row r="113" spans="1:5" ht="48">
      <c r="A113" s="775"/>
      <c r="B113" s="409" t="s">
        <v>212</v>
      </c>
      <c r="C113" s="289"/>
      <c r="D113" s="222"/>
      <c r="E113" s="293"/>
    </row>
    <row r="114" spans="1:5" ht="24">
      <c r="A114" s="775"/>
      <c r="B114" s="409" t="s">
        <v>89</v>
      </c>
      <c r="C114" s="289"/>
      <c r="D114" s="222"/>
      <c r="E114" s="293"/>
    </row>
    <row r="115" spans="1:5" ht="13.5" thickBot="1">
      <c r="A115" s="775"/>
      <c r="B115" s="409" t="s">
        <v>90</v>
      </c>
      <c r="C115" s="289"/>
      <c r="D115" s="222"/>
      <c r="E115" s="293"/>
    </row>
    <row r="116" spans="1:5" ht="13.5" thickBot="1">
      <c r="A116" s="777" t="s">
        <v>44</v>
      </c>
      <c r="B116" s="778"/>
      <c r="C116" s="779"/>
      <c r="D116" s="299">
        <f>SUM(D101:D115)</f>
        <v>0</v>
      </c>
      <c r="E116" s="253"/>
    </row>
    <row r="117" spans="1:5" ht="12.75">
      <c r="A117" s="773" t="s">
        <v>139</v>
      </c>
      <c r="B117" s="776" t="s">
        <v>82</v>
      </c>
      <c r="C117" s="291"/>
      <c r="D117" s="220"/>
      <c r="E117" s="294"/>
    </row>
    <row r="118" spans="1:5" ht="12.75">
      <c r="A118" s="774"/>
      <c r="B118" s="771"/>
      <c r="C118" s="410"/>
      <c r="D118" s="259"/>
      <c r="E118" s="302"/>
    </row>
    <row r="119" spans="1:5" ht="12.75">
      <c r="A119" s="774"/>
      <c r="B119" s="772"/>
      <c r="C119" s="410"/>
      <c r="D119" s="259"/>
      <c r="E119" s="302"/>
    </row>
    <row r="120" spans="1:5" ht="12.75">
      <c r="A120" s="775"/>
      <c r="B120" s="770" t="s">
        <v>83</v>
      </c>
      <c r="C120" s="289"/>
      <c r="D120" s="222"/>
      <c r="E120" s="293"/>
    </row>
    <row r="121" spans="1:5" ht="12.75">
      <c r="A121" s="775"/>
      <c r="B121" s="771"/>
      <c r="C121" s="289"/>
      <c r="D121" s="222"/>
      <c r="E121" s="293"/>
    </row>
    <row r="122" spans="1:5" ht="12.75">
      <c r="A122" s="775"/>
      <c r="B122" s="772"/>
      <c r="C122" s="289"/>
      <c r="D122" s="222"/>
      <c r="E122" s="293"/>
    </row>
    <row r="123" spans="1:5" ht="12.75">
      <c r="A123" s="775"/>
      <c r="B123" s="770" t="s">
        <v>84</v>
      </c>
      <c r="C123" s="289"/>
      <c r="D123" s="222"/>
      <c r="E123" s="293"/>
    </row>
    <row r="124" spans="1:5" ht="12.75">
      <c r="A124" s="775"/>
      <c r="B124" s="771"/>
      <c r="C124" s="289"/>
      <c r="D124" s="222"/>
      <c r="E124" s="293"/>
    </row>
    <row r="125" spans="1:5" ht="12.75">
      <c r="A125" s="775"/>
      <c r="B125" s="772"/>
      <c r="C125" s="289"/>
      <c r="D125" s="222"/>
      <c r="E125" s="293"/>
    </row>
    <row r="126" spans="1:5" ht="24">
      <c r="A126" s="775"/>
      <c r="B126" s="409" t="s">
        <v>85</v>
      </c>
      <c r="C126" s="289"/>
      <c r="D126" s="222"/>
      <c r="E126" s="293"/>
    </row>
    <row r="127" spans="1:5" ht="12.75">
      <c r="A127" s="775"/>
      <c r="B127" s="409" t="s">
        <v>86</v>
      </c>
      <c r="C127" s="289"/>
      <c r="D127" s="222"/>
      <c r="E127" s="293"/>
    </row>
    <row r="128" spans="1:5" ht="12.75">
      <c r="A128" s="775"/>
      <c r="B128" s="409" t="s">
        <v>87</v>
      </c>
      <c r="C128" s="289"/>
      <c r="D128" s="222"/>
      <c r="E128" s="293"/>
    </row>
    <row r="129" spans="1:5" ht="48">
      <c r="A129" s="775"/>
      <c r="B129" s="409" t="s">
        <v>212</v>
      </c>
      <c r="C129" s="289"/>
      <c r="D129" s="222"/>
      <c r="E129" s="293"/>
    </row>
    <row r="130" spans="1:5" ht="24">
      <c r="A130" s="775"/>
      <c r="B130" s="409" t="s">
        <v>89</v>
      </c>
      <c r="C130" s="289"/>
      <c r="D130" s="222"/>
      <c r="E130" s="293"/>
    </row>
    <row r="131" spans="1:5" ht="13.5" thickBot="1">
      <c r="A131" s="775"/>
      <c r="B131" s="409" t="s">
        <v>90</v>
      </c>
      <c r="C131" s="289"/>
      <c r="D131" s="222"/>
      <c r="E131" s="293"/>
    </row>
    <row r="132" spans="1:5" ht="13.5" thickBot="1">
      <c r="A132" s="777" t="s">
        <v>44</v>
      </c>
      <c r="B132" s="778"/>
      <c r="C132" s="779"/>
      <c r="D132" s="299">
        <f>SUM(D117:D131)</f>
        <v>0</v>
      </c>
      <c r="E132" s="384"/>
    </row>
    <row r="133" spans="1:5" ht="13.5" thickBot="1">
      <c r="A133" s="292" t="s">
        <v>215</v>
      </c>
      <c r="B133" s="784"/>
      <c r="C133" s="784"/>
      <c r="D133" s="784"/>
      <c r="E133" s="785"/>
    </row>
    <row r="134" spans="1:5" ht="12.75">
      <c r="A134" s="773" t="s">
        <v>23</v>
      </c>
      <c r="B134" s="776" t="s">
        <v>82</v>
      </c>
      <c r="C134" s="291"/>
      <c r="D134" s="220"/>
      <c r="E134" s="294"/>
    </row>
    <row r="135" spans="1:5" ht="12.75">
      <c r="A135" s="774"/>
      <c r="B135" s="771"/>
      <c r="C135" s="410"/>
      <c r="D135" s="259"/>
      <c r="E135" s="302"/>
    </row>
    <row r="136" spans="1:5" ht="12.75">
      <c r="A136" s="774"/>
      <c r="B136" s="772"/>
      <c r="C136" s="410"/>
      <c r="D136" s="259"/>
      <c r="E136" s="302"/>
    </row>
    <row r="137" spans="1:5" ht="12.75">
      <c r="A137" s="775"/>
      <c r="B137" s="770" t="s">
        <v>83</v>
      </c>
      <c r="C137" s="289"/>
      <c r="D137" s="222"/>
      <c r="E137" s="293"/>
    </row>
    <row r="138" spans="1:5" ht="12.75">
      <c r="A138" s="775"/>
      <c r="B138" s="771"/>
      <c r="C138" s="289"/>
      <c r="D138" s="222"/>
      <c r="E138" s="293"/>
    </row>
    <row r="139" spans="1:5" ht="12.75">
      <c r="A139" s="775"/>
      <c r="B139" s="772"/>
      <c r="C139" s="289"/>
      <c r="D139" s="222"/>
      <c r="E139" s="293"/>
    </row>
    <row r="140" spans="1:5" ht="12.75">
      <c r="A140" s="775"/>
      <c r="B140" s="770" t="s">
        <v>84</v>
      </c>
      <c r="C140" s="289"/>
      <c r="D140" s="222"/>
      <c r="E140" s="293"/>
    </row>
    <row r="141" spans="1:5" ht="12.75">
      <c r="A141" s="775"/>
      <c r="B141" s="771"/>
      <c r="C141" s="289"/>
      <c r="D141" s="222"/>
      <c r="E141" s="293"/>
    </row>
    <row r="142" spans="1:5" ht="12.75">
      <c r="A142" s="775"/>
      <c r="B142" s="772"/>
      <c r="C142" s="289"/>
      <c r="D142" s="222"/>
      <c r="E142" s="293"/>
    </row>
    <row r="143" spans="1:5" ht="24">
      <c r="A143" s="775"/>
      <c r="B143" s="409" t="s">
        <v>85</v>
      </c>
      <c r="C143" s="289"/>
      <c r="D143" s="222"/>
      <c r="E143" s="293"/>
    </row>
    <row r="144" spans="1:5" ht="12.75">
      <c r="A144" s="775"/>
      <c r="B144" s="409" t="s">
        <v>86</v>
      </c>
      <c r="C144" s="289"/>
      <c r="D144" s="222"/>
      <c r="E144" s="293"/>
    </row>
    <row r="145" spans="1:5" ht="12.75">
      <c r="A145" s="775"/>
      <c r="B145" s="409" t="s">
        <v>87</v>
      </c>
      <c r="C145" s="289"/>
      <c r="D145" s="222"/>
      <c r="E145" s="293"/>
    </row>
    <row r="146" spans="1:5" ht="48">
      <c r="A146" s="775"/>
      <c r="B146" s="409" t="s">
        <v>212</v>
      </c>
      <c r="C146" s="289"/>
      <c r="D146" s="222"/>
      <c r="E146" s="293"/>
    </row>
    <row r="147" spans="1:5" ht="24">
      <c r="A147" s="775"/>
      <c r="B147" s="409" t="s">
        <v>89</v>
      </c>
      <c r="C147" s="289"/>
      <c r="D147" s="222"/>
      <c r="E147" s="293"/>
    </row>
    <row r="148" spans="1:5" ht="13.5" thickBot="1">
      <c r="A148" s="775"/>
      <c r="B148" s="409" t="s">
        <v>90</v>
      </c>
      <c r="C148" s="289"/>
      <c r="D148" s="222"/>
      <c r="E148" s="293"/>
    </row>
    <row r="149" spans="1:5" ht="13.5" thickBot="1">
      <c r="A149" s="777" t="s">
        <v>44</v>
      </c>
      <c r="B149" s="778"/>
      <c r="C149" s="779"/>
      <c r="D149" s="299">
        <f>SUM(D134:D148)</f>
        <v>0</v>
      </c>
      <c r="E149" s="384"/>
    </row>
    <row r="150" spans="1:5" ht="12.75">
      <c r="A150" s="773" t="s">
        <v>146</v>
      </c>
      <c r="B150" s="776" t="s">
        <v>82</v>
      </c>
      <c r="C150" s="291"/>
      <c r="D150" s="220"/>
      <c r="E150" s="294"/>
    </row>
    <row r="151" spans="1:5" ht="12.75">
      <c r="A151" s="774"/>
      <c r="B151" s="771"/>
      <c r="C151" s="410"/>
      <c r="D151" s="259"/>
      <c r="E151" s="302"/>
    </row>
    <row r="152" spans="1:5" ht="12.75">
      <c r="A152" s="774"/>
      <c r="B152" s="772"/>
      <c r="C152" s="410"/>
      <c r="D152" s="259"/>
      <c r="E152" s="302"/>
    </row>
    <row r="153" spans="1:5" ht="12.75">
      <c r="A153" s="775"/>
      <c r="B153" s="770" t="s">
        <v>83</v>
      </c>
      <c r="C153" s="289"/>
      <c r="D153" s="222"/>
      <c r="E153" s="293"/>
    </row>
    <row r="154" spans="1:5" ht="12.75">
      <c r="A154" s="775"/>
      <c r="B154" s="771"/>
      <c r="C154" s="289"/>
      <c r="D154" s="222"/>
      <c r="E154" s="293"/>
    </row>
    <row r="155" spans="1:5" ht="12.75">
      <c r="A155" s="775"/>
      <c r="B155" s="772"/>
      <c r="C155" s="289"/>
      <c r="D155" s="222"/>
      <c r="E155" s="293"/>
    </row>
    <row r="156" spans="1:5" ht="12.75">
      <c r="A156" s="775"/>
      <c r="B156" s="770" t="s">
        <v>84</v>
      </c>
      <c r="C156" s="289"/>
      <c r="D156" s="222"/>
      <c r="E156" s="293"/>
    </row>
    <row r="157" spans="1:5" ht="12.75">
      <c r="A157" s="775"/>
      <c r="B157" s="771"/>
      <c r="C157" s="289"/>
      <c r="D157" s="222"/>
      <c r="E157" s="293"/>
    </row>
    <row r="158" spans="1:5" ht="12.75">
      <c r="A158" s="775"/>
      <c r="B158" s="772"/>
      <c r="C158" s="289"/>
      <c r="D158" s="222"/>
      <c r="E158" s="293"/>
    </row>
    <row r="159" spans="1:5" ht="24">
      <c r="A159" s="775"/>
      <c r="B159" s="409" t="s">
        <v>85</v>
      </c>
      <c r="C159" s="289"/>
      <c r="D159" s="222"/>
      <c r="E159" s="293"/>
    </row>
    <row r="160" spans="1:5" ht="12.75">
      <c r="A160" s="775"/>
      <c r="B160" s="409" t="s">
        <v>86</v>
      </c>
      <c r="C160" s="289"/>
      <c r="D160" s="222"/>
      <c r="E160" s="293"/>
    </row>
    <row r="161" spans="1:5" ht="12.75">
      <c r="A161" s="775"/>
      <c r="B161" s="409" t="s">
        <v>87</v>
      </c>
      <c r="C161" s="289"/>
      <c r="D161" s="222"/>
      <c r="E161" s="293"/>
    </row>
    <row r="162" spans="1:5" ht="48">
      <c r="A162" s="775"/>
      <c r="B162" s="409" t="s">
        <v>212</v>
      </c>
      <c r="C162" s="289"/>
      <c r="D162" s="222"/>
      <c r="E162" s="293"/>
    </row>
    <row r="163" spans="1:5" ht="24">
      <c r="A163" s="775"/>
      <c r="B163" s="409" t="s">
        <v>89</v>
      </c>
      <c r="C163" s="289"/>
      <c r="D163" s="222"/>
      <c r="E163" s="293"/>
    </row>
    <row r="164" spans="1:5" ht="13.5" thickBot="1">
      <c r="A164" s="775"/>
      <c r="B164" s="409" t="s">
        <v>90</v>
      </c>
      <c r="C164" s="289"/>
      <c r="D164" s="222"/>
      <c r="E164" s="293"/>
    </row>
    <row r="165" spans="1:5" ht="13.5" thickBot="1">
      <c r="A165" s="777" t="s">
        <v>44</v>
      </c>
      <c r="B165" s="778"/>
      <c r="C165" s="779"/>
      <c r="D165" s="299">
        <f>SUM(D150:D164)</f>
        <v>0</v>
      </c>
      <c r="E165" s="384"/>
    </row>
    <row r="166" spans="1:5" ht="12.75">
      <c r="A166" s="773" t="s">
        <v>149</v>
      </c>
      <c r="B166" s="776" t="s">
        <v>82</v>
      </c>
      <c r="C166" s="291"/>
      <c r="D166" s="220"/>
      <c r="E166" s="294"/>
    </row>
    <row r="167" spans="1:5" ht="12.75">
      <c r="A167" s="774"/>
      <c r="B167" s="771"/>
      <c r="C167" s="410"/>
      <c r="D167" s="259"/>
      <c r="E167" s="302"/>
    </row>
    <row r="168" spans="1:5" ht="12.75">
      <c r="A168" s="774"/>
      <c r="B168" s="772"/>
      <c r="C168" s="410"/>
      <c r="D168" s="259"/>
      <c r="E168" s="302"/>
    </row>
    <row r="169" spans="1:5" ht="12.75">
      <c r="A169" s="775"/>
      <c r="B169" s="770" t="s">
        <v>83</v>
      </c>
      <c r="C169" s="289"/>
      <c r="D169" s="222"/>
      <c r="E169" s="293"/>
    </row>
    <row r="170" spans="1:5" ht="12.75">
      <c r="A170" s="775"/>
      <c r="B170" s="771"/>
      <c r="C170" s="289"/>
      <c r="D170" s="222"/>
      <c r="E170" s="293"/>
    </row>
    <row r="171" spans="1:5" ht="12.75">
      <c r="A171" s="775"/>
      <c r="B171" s="772"/>
      <c r="C171" s="289"/>
      <c r="D171" s="222"/>
      <c r="E171" s="293"/>
    </row>
    <row r="172" spans="1:5" ht="12.75">
      <c r="A172" s="775"/>
      <c r="B172" s="770" t="s">
        <v>84</v>
      </c>
      <c r="C172" s="289"/>
      <c r="D172" s="222"/>
      <c r="E172" s="293"/>
    </row>
    <row r="173" spans="1:5" ht="12.75">
      <c r="A173" s="775"/>
      <c r="B173" s="771"/>
      <c r="C173" s="289"/>
      <c r="D173" s="222"/>
      <c r="E173" s="293"/>
    </row>
    <row r="174" spans="1:5" ht="12.75">
      <c r="A174" s="775"/>
      <c r="B174" s="772"/>
      <c r="C174" s="289"/>
      <c r="D174" s="222"/>
      <c r="E174" s="293"/>
    </row>
    <row r="175" spans="1:5" ht="24">
      <c r="A175" s="775"/>
      <c r="B175" s="409" t="s">
        <v>85</v>
      </c>
      <c r="C175" s="289"/>
      <c r="D175" s="222"/>
      <c r="E175" s="293"/>
    </row>
    <row r="176" spans="1:5" ht="12.75">
      <c r="A176" s="775"/>
      <c r="B176" s="409" t="s">
        <v>86</v>
      </c>
      <c r="C176" s="289"/>
      <c r="D176" s="222"/>
      <c r="E176" s="293"/>
    </row>
    <row r="177" spans="1:5" ht="12.75">
      <c r="A177" s="775"/>
      <c r="B177" s="409" t="s">
        <v>87</v>
      </c>
      <c r="C177" s="289"/>
      <c r="D177" s="222"/>
      <c r="E177" s="293"/>
    </row>
    <row r="178" spans="1:5" ht="48">
      <c r="A178" s="775"/>
      <c r="B178" s="409" t="s">
        <v>212</v>
      </c>
      <c r="C178" s="289"/>
      <c r="D178" s="222"/>
      <c r="E178" s="293"/>
    </row>
    <row r="179" spans="1:5" ht="24">
      <c r="A179" s="775"/>
      <c r="B179" s="409" t="s">
        <v>89</v>
      </c>
      <c r="C179" s="289"/>
      <c r="D179" s="222"/>
      <c r="E179" s="293"/>
    </row>
    <row r="180" spans="1:5" ht="13.5" thickBot="1">
      <c r="A180" s="775"/>
      <c r="B180" s="409" t="s">
        <v>90</v>
      </c>
      <c r="C180" s="289"/>
      <c r="D180" s="222"/>
      <c r="E180" s="293"/>
    </row>
    <row r="181" spans="1:5" ht="13.5" thickBot="1">
      <c r="A181" s="777" t="s">
        <v>44</v>
      </c>
      <c r="B181" s="778"/>
      <c r="C181" s="779"/>
      <c r="D181" s="299">
        <f>SUM(D166:D180)</f>
        <v>0</v>
      </c>
      <c r="E181" s="384"/>
    </row>
    <row r="182" spans="1:5" ht="12.75">
      <c r="A182" s="773" t="s">
        <v>151</v>
      </c>
      <c r="B182" s="776" t="s">
        <v>82</v>
      </c>
      <c r="C182" s="291"/>
      <c r="D182" s="220"/>
      <c r="E182" s="294"/>
    </row>
    <row r="183" spans="1:5" ht="12.75">
      <c r="A183" s="774"/>
      <c r="B183" s="771"/>
      <c r="C183" s="410"/>
      <c r="D183" s="259"/>
      <c r="E183" s="302"/>
    </row>
    <row r="184" spans="1:5" ht="12.75">
      <c r="A184" s="774"/>
      <c r="B184" s="772"/>
      <c r="C184" s="410"/>
      <c r="D184" s="259"/>
      <c r="E184" s="302"/>
    </row>
    <row r="185" spans="1:5" ht="12.75">
      <c r="A185" s="775"/>
      <c r="B185" s="770" t="s">
        <v>83</v>
      </c>
      <c r="C185" s="289"/>
      <c r="D185" s="222"/>
      <c r="E185" s="293"/>
    </row>
    <row r="186" spans="1:5" ht="12.75">
      <c r="A186" s="775"/>
      <c r="B186" s="771"/>
      <c r="C186" s="289"/>
      <c r="D186" s="222"/>
      <c r="E186" s="293"/>
    </row>
    <row r="187" spans="1:5" ht="12.75">
      <c r="A187" s="775"/>
      <c r="B187" s="772"/>
      <c r="C187" s="289"/>
      <c r="D187" s="222"/>
      <c r="E187" s="293"/>
    </row>
    <row r="188" spans="1:5" ht="12.75">
      <c r="A188" s="775"/>
      <c r="B188" s="770" t="s">
        <v>84</v>
      </c>
      <c r="C188" s="289"/>
      <c r="D188" s="222"/>
      <c r="E188" s="293"/>
    </row>
    <row r="189" spans="1:5" ht="12.75">
      <c r="A189" s="775"/>
      <c r="B189" s="771"/>
      <c r="C189" s="289"/>
      <c r="D189" s="222"/>
      <c r="E189" s="293"/>
    </row>
    <row r="190" spans="1:5" ht="12.75">
      <c r="A190" s="775"/>
      <c r="B190" s="772"/>
      <c r="C190" s="289"/>
      <c r="D190" s="222"/>
      <c r="E190" s="293"/>
    </row>
    <row r="191" spans="1:5" ht="24">
      <c r="A191" s="775"/>
      <c r="B191" s="409" t="s">
        <v>85</v>
      </c>
      <c r="C191" s="289"/>
      <c r="D191" s="222"/>
      <c r="E191" s="293"/>
    </row>
    <row r="192" spans="1:5" ht="12.75">
      <c r="A192" s="775"/>
      <c r="B192" s="409" t="s">
        <v>86</v>
      </c>
      <c r="C192" s="289"/>
      <c r="D192" s="222"/>
      <c r="E192" s="293"/>
    </row>
    <row r="193" spans="1:5" ht="12.75">
      <c r="A193" s="775"/>
      <c r="B193" s="409" t="s">
        <v>87</v>
      </c>
      <c r="C193" s="289"/>
      <c r="D193" s="222"/>
      <c r="E193" s="293"/>
    </row>
    <row r="194" spans="1:5" ht="48">
      <c r="A194" s="775"/>
      <c r="B194" s="409" t="s">
        <v>212</v>
      </c>
      <c r="C194" s="289"/>
      <c r="D194" s="222"/>
      <c r="E194" s="293"/>
    </row>
    <row r="195" spans="1:5" ht="24">
      <c r="A195" s="775"/>
      <c r="B195" s="409" t="s">
        <v>89</v>
      </c>
      <c r="C195" s="289"/>
      <c r="D195" s="222"/>
      <c r="E195" s="293"/>
    </row>
    <row r="196" spans="1:5" ht="13.5" thickBot="1">
      <c r="A196" s="775"/>
      <c r="B196" s="409" t="s">
        <v>90</v>
      </c>
      <c r="C196" s="289"/>
      <c r="D196" s="222"/>
      <c r="E196" s="293"/>
    </row>
    <row r="197" spans="1:5" ht="13.5" thickBot="1">
      <c r="A197" s="777" t="s">
        <v>44</v>
      </c>
      <c r="B197" s="778"/>
      <c r="C197" s="779"/>
      <c r="D197" s="299">
        <f>SUM(D182:D196)</f>
        <v>0</v>
      </c>
      <c r="E197" s="384"/>
    </row>
    <row r="198" spans="1:5" ht="12.75">
      <c r="A198" s="773" t="s">
        <v>154</v>
      </c>
      <c r="B198" s="776" t="s">
        <v>82</v>
      </c>
      <c r="C198" s="291"/>
      <c r="D198" s="220"/>
      <c r="E198" s="294"/>
    </row>
    <row r="199" spans="1:5" ht="12.75">
      <c r="A199" s="774"/>
      <c r="B199" s="771"/>
      <c r="C199" s="410"/>
      <c r="D199" s="259"/>
      <c r="E199" s="302"/>
    </row>
    <row r="200" spans="1:5" ht="12.75">
      <c r="A200" s="774"/>
      <c r="B200" s="772"/>
      <c r="C200" s="410"/>
      <c r="D200" s="259"/>
      <c r="E200" s="302"/>
    </row>
    <row r="201" spans="1:5" ht="12.75">
      <c r="A201" s="775"/>
      <c r="B201" s="770" t="s">
        <v>83</v>
      </c>
      <c r="C201" s="289"/>
      <c r="D201" s="222"/>
      <c r="E201" s="293"/>
    </row>
    <row r="202" spans="1:5" ht="12.75">
      <c r="A202" s="775"/>
      <c r="B202" s="771"/>
      <c r="C202" s="289"/>
      <c r="D202" s="222"/>
      <c r="E202" s="293"/>
    </row>
    <row r="203" spans="1:5" ht="12.75">
      <c r="A203" s="775"/>
      <c r="B203" s="772"/>
      <c r="C203" s="289"/>
      <c r="D203" s="222"/>
      <c r="E203" s="293"/>
    </row>
    <row r="204" spans="1:5" ht="12.75">
      <c r="A204" s="775"/>
      <c r="B204" s="770" t="s">
        <v>84</v>
      </c>
      <c r="C204" s="289"/>
      <c r="D204" s="222"/>
      <c r="E204" s="293"/>
    </row>
    <row r="205" spans="1:5" ht="12.75">
      <c r="A205" s="775"/>
      <c r="B205" s="771"/>
      <c r="C205" s="289"/>
      <c r="D205" s="222"/>
      <c r="E205" s="293"/>
    </row>
    <row r="206" spans="1:5" ht="12.75">
      <c r="A206" s="775"/>
      <c r="B206" s="772"/>
      <c r="C206" s="289"/>
      <c r="D206" s="222"/>
      <c r="E206" s="293"/>
    </row>
    <row r="207" spans="1:5" ht="24">
      <c r="A207" s="775"/>
      <c r="B207" s="409" t="s">
        <v>85</v>
      </c>
      <c r="C207" s="289"/>
      <c r="D207" s="222"/>
      <c r="E207" s="293"/>
    </row>
    <row r="208" spans="1:5" ht="12.75">
      <c r="A208" s="775"/>
      <c r="B208" s="409" t="s">
        <v>86</v>
      </c>
      <c r="C208" s="289"/>
      <c r="D208" s="222"/>
      <c r="E208" s="293"/>
    </row>
    <row r="209" spans="1:5" ht="12.75">
      <c r="A209" s="775"/>
      <c r="B209" s="409" t="s">
        <v>87</v>
      </c>
      <c r="C209" s="289"/>
      <c r="D209" s="222"/>
      <c r="E209" s="293"/>
    </row>
    <row r="210" spans="1:5" ht="48">
      <c r="A210" s="775"/>
      <c r="B210" s="409" t="s">
        <v>212</v>
      </c>
      <c r="C210" s="289"/>
      <c r="D210" s="222"/>
      <c r="E210" s="293"/>
    </row>
    <row r="211" spans="1:5" ht="24">
      <c r="A211" s="775"/>
      <c r="B211" s="409" t="s">
        <v>89</v>
      </c>
      <c r="C211" s="289"/>
      <c r="D211" s="222"/>
      <c r="E211" s="293"/>
    </row>
    <row r="212" spans="1:5" ht="13.5" thickBot="1">
      <c r="A212" s="775"/>
      <c r="B212" s="409" t="s">
        <v>90</v>
      </c>
      <c r="C212" s="289"/>
      <c r="D212" s="222"/>
      <c r="E212" s="293"/>
    </row>
    <row r="213" spans="1:5" ht="13.5" thickBot="1">
      <c r="A213" s="777" t="s">
        <v>44</v>
      </c>
      <c r="B213" s="778"/>
      <c r="C213" s="779"/>
      <c r="D213" s="299">
        <f>SUM(D198:D212)</f>
        <v>0</v>
      </c>
      <c r="E213" s="384"/>
    </row>
    <row r="214" spans="1:5" ht="13.5" thickBot="1">
      <c r="A214" s="292" t="s">
        <v>468</v>
      </c>
      <c r="B214" s="784"/>
      <c r="C214" s="784"/>
      <c r="D214" s="784"/>
      <c r="E214" s="785"/>
    </row>
    <row r="215" spans="1:5" ht="12.75">
      <c r="A215" s="773" t="s">
        <v>155</v>
      </c>
      <c r="B215" s="776" t="s">
        <v>82</v>
      </c>
      <c r="C215" s="291"/>
      <c r="D215" s="220"/>
      <c r="E215" s="294"/>
    </row>
    <row r="216" spans="1:5" ht="12.75">
      <c r="A216" s="774"/>
      <c r="B216" s="771"/>
      <c r="C216" s="410"/>
      <c r="D216" s="259"/>
      <c r="E216" s="302"/>
    </row>
    <row r="217" spans="1:5" ht="12.75">
      <c r="A217" s="774"/>
      <c r="B217" s="772"/>
      <c r="C217" s="410"/>
      <c r="D217" s="259"/>
      <c r="E217" s="302"/>
    </row>
    <row r="218" spans="1:5" ht="12.75">
      <c r="A218" s="775"/>
      <c r="B218" s="770" t="s">
        <v>83</v>
      </c>
      <c r="C218" s="289"/>
      <c r="D218" s="222"/>
      <c r="E218" s="293"/>
    </row>
    <row r="219" spans="1:5" ht="12.75">
      <c r="A219" s="775"/>
      <c r="B219" s="771"/>
      <c r="C219" s="289"/>
      <c r="D219" s="222"/>
      <c r="E219" s="293"/>
    </row>
    <row r="220" spans="1:5" ht="12.75">
      <c r="A220" s="775"/>
      <c r="B220" s="772"/>
      <c r="C220" s="289"/>
      <c r="D220" s="222"/>
      <c r="E220" s="293"/>
    </row>
    <row r="221" spans="1:5" ht="12.75">
      <c r="A221" s="775"/>
      <c r="B221" s="770" t="s">
        <v>84</v>
      </c>
      <c r="C221" s="289"/>
      <c r="D221" s="222"/>
      <c r="E221" s="293"/>
    </row>
    <row r="222" spans="1:5" ht="12.75">
      <c r="A222" s="775"/>
      <c r="B222" s="771"/>
      <c r="C222" s="289"/>
      <c r="D222" s="222"/>
      <c r="E222" s="293"/>
    </row>
    <row r="223" spans="1:5" ht="12.75">
      <c r="A223" s="775"/>
      <c r="B223" s="772"/>
      <c r="C223" s="289"/>
      <c r="D223" s="222"/>
      <c r="E223" s="293"/>
    </row>
    <row r="224" spans="1:5" ht="24">
      <c r="A224" s="775"/>
      <c r="B224" s="409" t="s">
        <v>85</v>
      </c>
      <c r="C224" s="289"/>
      <c r="D224" s="222"/>
      <c r="E224" s="293"/>
    </row>
    <row r="225" spans="1:5" ht="12.75">
      <c r="A225" s="775"/>
      <c r="B225" s="409" t="s">
        <v>86</v>
      </c>
      <c r="C225" s="289"/>
      <c r="D225" s="222"/>
      <c r="E225" s="293"/>
    </row>
    <row r="226" spans="1:5" ht="12.75">
      <c r="A226" s="775"/>
      <c r="B226" s="409" t="s">
        <v>87</v>
      </c>
      <c r="C226" s="289"/>
      <c r="D226" s="222"/>
      <c r="E226" s="293"/>
    </row>
    <row r="227" spans="1:5" ht="48">
      <c r="A227" s="775"/>
      <c r="B227" s="409" t="s">
        <v>212</v>
      </c>
      <c r="C227" s="289"/>
      <c r="D227" s="222"/>
      <c r="E227" s="293"/>
    </row>
    <row r="228" spans="1:5" ht="24">
      <c r="A228" s="775"/>
      <c r="B228" s="409" t="s">
        <v>89</v>
      </c>
      <c r="C228" s="289"/>
      <c r="D228" s="222"/>
      <c r="E228" s="293"/>
    </row>
    <row r="229" spans="1:5" ht="13.5" thickBot="1">
      <c r="A229" s="775"/>
      <c r="B229" s="409" t="s">
        <v>90</v>
      </c>
      <c r="C229" s="289"/>
      <c r="D229" s="222"/>
      <c r="E229" s="293"/>
    </row>
    <row r="230" spans="1:5" ht="13.5" thickBot="1">
      <c r="A230" s="777" t="s">
        <v>44</v>
      </c>
      <c r="B230" s="778"/>
      <c r="C230" s="779"/>
      <c r="D230" s="299">
        <f>SUM(D215:D229)</f>
        <v>0</v>
      </c>
      <c r="E230" s="384"/>
    </row>
    <row r="231" spans="1:5" ht="12.75">
      <c r="A231" s="773" t="s">
        <v>161</v>
      </c>
      <c r="B231" s="776" t="s">
        <v>82</v>
      </c>
      <c r="C231" s="291"/>
      <c r="D231" s="220"/>
      <c r="E231" s="294"/>
    </row>
    <row r="232" spans="1:5" ht="12.75">
      <c r="A232" s="774"/>
      <c r="B232" s="771"/>
      <c r="C232" s="410"/>
      <c r="D232" s="259"/>
      <c r="E232" s="302"/>
    </row>
    <row r="233" spans="1:5" ht="12.75">
      <c r="A233" s="774"/>
      <c r="B233" s="772"/>
      <c r="C233" s="410"/>
      <c r="D233" s="259"/>
      <c r="E233" s="302"/>
    </row>
    <row r="234" spans="1:5" ht="12.75">
      <c r="A234" s="775"/>
      <c r="B234" s="770" t="s">
        <v>83</v>
      </c>
      <c r="C234" s="289"/>
      <c r="D234" s="222"/>
      <c r="E234" s="293"/>
    </row>
    <row r="235" spans="1:5" ht="12.75">
      <c r="A235" s="775"/>
      <c r="B235" s="771"/>
      <c r="C235" s="289"/>
      <c r="D235" s="222"/>
      <c r="E235" s="293"/>
    </row>
    <row r="236" spans="1:5" ht="12.75">
      <c r="A236" s="775"/>
      <c r="B236" s="772"/>
      <c r="C236" s="289"/>
      <c r="D236" s="222"/>
      <c r="E236" s="293"/>
    </row>
    <row r="237" spans="1:5" ht="12.75">
      <c r="A237" s="775"/>
      <c r="B237" s="770" t="s">
        <v>84</v>
      </c>
      <c r="C237" s="289"/>
      <c r="D237" s="222"/>
      <c r="E237" s="293"/>
    </row>
    <row r="238" spans="1:5" ht="12.75">
      <c r="A238" s="775"/>
      <c r="B238" s="771"/>
      <c r="C238" s="289"/>
      <c r="D238" s="222"/>
      <c r="E238" s="293"/>
    </row>
    <row r="239" spans="1:5" ht="12.75">
      <c r="A239" s="775"/>
      <c r="B239" s="772"/>
      <c r="C239" s="289"/>
      <c r="D239" s="222"/>
      <c r="E239" s="293"/>
    </row>
    <row r="240" spans="1:5" ht="24">
      <c r="A240" s="775"/>
      <c r="B240" s="409" t="s">
        <v>85</v>
      </c>
      <c r="C240" s="289"/>
      <c r="D240" s="222"/>
      <c r="E240" s="293"/>
    </row>
    <row r="241" spans="1:5" ht="12.75">
      <c r="A241" s="775"/>
      <c r="B241" s="409" t="s">
        <v>86</v>
      </c>
      <c r="C241" s="289"/>
      <c r="D241" s="222"/>
      <c r="E241" s="293"/>
    </row>
    <row r="242" spans="1:5" ht="12.75">
      <c r="A242" s="775"/>
      <c r="B242" s="409" t="s">
        <v>87</v>
      </c>
      <c r="C242" s="289"/>
      <c r="D242" s="222"/>
      <c r="E242" s="293"/>
    </row>
    <row r="243" spans="1:5" ht="48">
      <c r="A243" s="775"/>
      <c r="B243" s="409" t="s">
        <v>212</v>
      </c>
      <c r="C243" s="289"/>
      <c r="D243" s="222"/>
      <c r="E243" s="293"/>
    </row>
    <row r="244" spans="1:5" ht="24">
      <c r="A244" s="775"/>
      <c r="B244" s="409" t="s">
        <v>89</v>
      </c>
      <c r="C244" s="289"/>
      <c r="D244" s="222"/>
      <c r="E244" s="293"/>
    </row>
    <row r="245" spans="1:5" ht="13.5" thickBot="1">
      <c r="A245" s="775"/>
      <c r="B245" s="409" t="s">
        <v>90</v>
      </c>
      <c r="C245" s="289"/>
      <c r="D245" s="222"/>
      <c r="E245" s="293"/>
    </row>
    <row r="246" spans="1:5" ht="13.5" thickBot="1">
      <c r="A246" s="777" t="s">
        <v>44</v>
      </c>
      <c r="B246" s="778"/>
      <c r="C246" s="779"/>
      <c r="D246" s="299">
        <f>SUM(D231:D245)</f>
        <v>0</v>
      </c>
      <c r="E246" s="384"/>
    </row>
    <row r="247" spans="1:5" ht="12.75">
      <c r="A247" s="773" t="s">
        <v>164</v>
      </c>
      <c r="B247" s="783" t="s">
        <v>82</v>
      </c>
      <c r="C247" s="291"/>
      <c r="D247" s="220"/>
      <c r="E247" s="294"/>
    </row>
    <row r="248" spans="1:5" ht="12.75">
      <c r="A248" s="774"/>
      <c r="B248" s="781"/>
      <c r="C248" s="410"/>
      <c r="D248" s="259"/>
      <c r="E248" s="302"/>
    </row>
    <row r="249" spans="1:5" ht="12.75">
      <c r="A249" s="774"/>
      <c r="B249" s="782"/>
      <c r="C249" s="410"/>
      <c r="D249" s="259"/>
      <c r="E249" s="302"/>
    </row>
    <row r="250" spans="1:5" ht="12.75">
      <c r="A250" s="775"/>
      <c r="B250" s="780" t="s">
        <v>83</v>
      </c>
      <c r="C250" s="289"/>
      <c r="D250" s="222"/>
      <c r="E250" s="293"/>
    </row>
    <row r="251" spans="1:5" ht="12.75">
      <c r="A251" s="775"/>
      <c r="B251" s="781"/>
      <c r="C251" s="289"/>
      <c r="D251" s="222"/>
      <c r="E251" s="293"/>
    </row>
    <row r="252" spans="1:5" ht="12.75">
      <c r="A252" s="775"/>
      <c r="B252" s="782"/>
      <c r="C252" s="289"/>
      <c r="D252" s="222"/>
      <c r="E252" s="293"/>
    </row>
    <row r="253" spans="1:5" ht="12.75">
      <c r="A253" s="775"/>
      <c r="B253" s="780" t="s">
        <v>84</v>
      </c>
      <c r="C253" s="289"/>
      <c r="D253" s="222"/>
      <c r="E253" s="293"/>
    </row>
    <row r="254" spans="1:5" ht="12.75">
      <c r="A254" s="775"/>
      <c r="B254" s="781"/>
      <c r="C254" s="289"/>
      <c r="D254" s="222"/>
      <c r="E254" s="293"/>
    </row>
    <row r="255" spans="1:5" ht="12.75">
      <c r="A255" s="775"/>
      <c r="B255" s="782"/>
      <c r="C255" s="289"/>
      <c r="D255" s="222"/>
      <c r="E255" s="293"/>
    </row>
    <row r="256" spans="1:5" ht="24">
      <c r="A256" s="775"/>
      <c r="B256" s="409" t="s">
        <v>85</v>
      </c>
      <c r="C256" s="289"/>
      <c r="D256" s="222"/>
      <c r="E256" s="293"/>
    </row>
    <row r="257" spans="1:5" ht="12.75">
      <c r="A257" s="775"/>
      <c r="B257" s="409" t="s">
        <v>86</v>
      </c>
      <c r="C257" s="289"/>
      <c r="D257" s="222"/>
      <c r="E257" s="293"/>
    </row>
    <row r="258" spans="1:5" ht="12.75">
      <c r="A258" s="775"/>
      <c r="B258" s="409" t="s">
        <v>87</v>
      </c>
      <c r="C258" s="289"/>
      <c r="D258" s="222"/>
      <c r="E258" s="293"/>
    </row>
    <row r="259" spans="1:5" ht="48">
      <c r="A259" s="775"/>
      <c r="B259" s="409" t="s">
        <v>212</v>
      </c>
      <c r="C259" s="289"/>
      <c r="D259" s="222"/>
      <c r="E259" s="293"/>
    </row>
    <row r="260" spans="1:5" ht="24">
      <c r="A260" s="775"/>
      <c r="B260" s="409" t="s">
        <v>89</v>
      </c>
      <c r="C260" s="289"/>
      <c r="D260" s="222"/>
      <c r="E260" s="293"/>
    </row>
    <row r="261" spans="1:5" ht="13.5" thickBot="1">
      <c r="A261" s="775"/>
      <c r="B261" s="409" t="s">
        <v>90</v>
      </c>
      <c r="C261" s="289"/>
      <c r="D261" s="222"/>
      <c r="E261" s="293"/>
    </row>
    <row r="262" spans="1:5" ht="13.5" thickBot="1">
      <c r="A262" s="777" t="s">
        <v>44</v>
      </c>
      <c r="B262" s="778"/>
      <c r="C262" s="779"/>
      <c r="D262" s="299">
        <f>SUM(D247:D261)</f>
        <v>0</v>
      </c>
      <c r="E262" s="384"/>
    </row>
    <row r="263" spans="1:5" ht="12.75">
      <c r="A263" s="773" t="s">
        <v>168</v>
      </c>
      <c r="B263" s="776" t="s">
        <v>82</v>
      </c>
      <c r="C263" s="291"/>
      <c r="D263" s="220"/>
      <c r="E263" s="294"/>
    </row>
    <row r="264" spans="1:5" ht="12.75">
      <c r="A264" s="774"/>
      <c r="B264" s="771"/>
      <c r="C264" s="410"/>
      <c r="D264" s="259"/>
      <c r="E264" s="302"/>
    </row>
    <row r="265" spans="1:5" ht="12.75">
      <c r="A265" s="774"/>
      <c r="B265" s="772"/>
      <c r="C265" s="410"/>
      <c r="D265" s="259"/>
      <c r="E265" s="302"/>
    </row>
    <row r="266" spans="1:5" ht="12.75">
      <c r="A266" s="775"/>
      <c r="B266" s="770" t="s">
        <v>83</v>
      </c>
      <c r="C266" s="289"/>
      <c r="D266" s="222"/>
      <c r="E266" s="293"/>
    </row>
    <row r="267" spans="1:5" ht="12.75">
      <c r="A267" s="775"/>
      <c r="B267" s="771"/>
      <c r="C267" s="289"/>
      <c r="D267" s="222"/>
      <c r="E267" s="293"/>
    </row>
    <row r="268" spans="1:5" ht="12.75">
      <c r="A268" s="775"/>
      <c r="B268" s="772"/>
      <c r="C268" s="289"/>
      <c r="D268" s="222"/>
      <c r="E268" s="293"/>
    </row>
    <row r="269" spans="1:5" ht="12.75">
      <c r="A269" s="775"/>
      <c r="B269" s="770" t="s">
        <v>84</v>
      </c>
      <c r="C269" s="289"/>
      <c r="D269" s="222"/>
      <c r="E269" s="293"/>
    </row>
    <row r="270" spans="1:5" ht="12.75">
      <c r="A270" s="775"/>
      <c r="B270" s="771"/>
      <c r="C270" s="289"/>
      <c r="D270" s="222"/>
      <c r="E270" s="293"/>
    </row>
    <row r="271" spans="1:5" ht="12.75">
      <c r="A271" s="775"/>
      <c r="B271" s="772"/>
      <c r="C271" s="289"/>
      <c r="D271" s="222"/>
      <c r="E271" s="293"/>
    </row>
    <row r="272" spans="1:5" ht="24">
      <c r="A272" s="775"/>
      <c r="B272" s="409" t="s">
        <v>85</v>
      </c>
      <c r="C272" s="289"/>
      <c r="D272" s="222"/>
      <c r="E272" s="293"/>
    </row>
    <row r="273" spans="1:5" ht="12.75">
      <c r="A273" s="775"/>
      <c r="B273" s="409" t="s">
        <v>86</v>
      </c>
      <c r="C273" s="289"/>
      <c r="D273" s="222"/>
      <c r="E273" s="293"/>
    </row>
    <row r="274" spans="1:5" ht="12.75">
      <c r="A274" s="775"/>
      <c r="B274" s="409" t="s">
        <v>87</v>
      </c>
      <c r="C274" s="289"/>
      <c r="D274" s="222"/>
      <c r="E274" s="293"/>
    </row>
    <row r="275" spans="1:5" ht="48">
      <c r="A275" s="775"/>
      <c r="B275" s="409" t="s">
        <v>212</v>
      </c>
      <c r="C275" s="289"/>
      <c r="D275" s="222"/>
      <c r="E275" s="293"/>
    </row>
    <row r="276" spans="1:5" ht="24">
      <c r="A276" s="775"/>
      <c r="B276" s="409" t="s">
        <v>89</v>
      </c>
      <c r="C276" s="289"/>
      <c r="D276" s="222"/>
      <c r="E276" s="293"/>
    </row>
    <row r="277" spans="1:5" ht="13.5" thickBot="1">
      <c r="A277" s="775"/>
      <c r="B277" s="409" t="s">
        <v>90</v>
      </c>
      <c r="C277" s="289"/>
      <c r="D277" s="222"/>
      <c r="E277" s="293"/>
    </row>
    <row r="278" spans="1:5" ht="13.5" thickBot="1">
      <c r="A278" s="777" t="s">
        <v>44</v>
      </c>
      <c r="B278" s="778"/>
      <c r="C278" s="779"/>
      <c r="D278" s="299">
        <f>SUM(D263:D277)</f>
        <v>0</v>
      </c>
      <c r="E278" s="384"/>
    </row>
    <row r="279" spans="1:5" ht="12.75">
      <c r="A279" s="773" t="s">
        <v>175</v>
      </c>
      <c r="B279" s="776" t="s">
        <v>82</v>
      </c>
      <c r="C279" s="291"/>
      <c r="D279" s="220"/>
      <c r="E279" s="294"/>
    </row>
    <row r="280" spans="1:5" ht="12.75">
      <c r="A280" s="774"/>
      <c r="B280" s="771"/>
      <c r="C280" s="410"/>
      <c r="D280" s="259"/>
      <c r="E280" s="302"/>
    </row>
    <row r="281" spans="1:5" ht="12.75">
      <c r="A281" s="774"/>
      <c r="B281" s="772"/>
      <c r="C281" s="410"/>
      <c r="D281" s="259"/>
      <c r="E281" s="302"/>
    </row>
    <row r="282" spans="1:5" ht="12.75">
      <c r="A282" s="775"/>
      <c r="B282" s="770" t="s">
        <v>83</v>
      </c>
      <c r="C282" s="289"/>
      <c r="D282" s="222"/>
      <c r="E282" s="293"/>
    </row>
    <row r="283" spans="1:5" ht="12.75">
      <c r="A283" s="775"/>
      <c r="B283" s="771"/>
      <c r="C283" s="289"/>
      <c r="D283" s="222"/>
      <c r="E283" s="293"/>
    </row>
    <row r="284" spans="1:5" ht="12.75">
      <c r="A284" s="775"/>
      <c r="B284" s="772"/>
      <c r="C284" s="289"/>
      <c r="D284" s="222"/>
      <c r="E284" s="293"/>
    </row>
    <row r="285" spans="1:5" ht="12.75">
      <c r="A285" s="775"/>
      <c r="B285" s="770" t="s">
        <v>84</v>
      </c>
      <c r="C285" s="289"/>
      <c r="D285" s="222"/>
      <c r="E285" s="293"/>
    </row>
    <row r="286" spans="1:5" ht="12.75">
      <c r="A286" s="775"/>
      <c r="B286" s="771"/>
      <c r="C286" s="289"/>
      <c r="D286" s="222"/>
      <c r="E286" s="293"/>
    </row>
    <row r="287" spans="1:5" ht="12.75">
      <c r="A287" s="775"/>
      <c r="B287" s="772"/>
      <c r="C287" s="289"/>
      <c r="D287" s="222"/>
      <c r="E287" s="293"/>
    </row>
    <row r="288" spans="1:5" ht="24">
      <c r="A288" s="775"/>
      <c r="B288" s="409" t="s">
        <v>85</v>
      </c>
      <c r="C288" s="289"/>
      <c r="D288" s="222"/>
      <c r="E288" s="293"/>
    </row>
    <row r="289" spans="1:5" ht="12.75">
      <c r="A289" s="775"/>
      <c r="B289" s="409" t="s">
        <v>86</v>
      </c>
      <c r="C289" s="289"/>
      <c r="D289" s="222"/>
      <c r="E289" s="293"/>
    </row>
    <row r="290" spans="1:5" ht="12.75">
      <c r="A290" s="775"/>
      <c r="B290" s="409" t="s">
        <v>87</v>
      </c>
      <c r="C290" s="289"/>
      <c r="D290" s="222"/>
      <c r="E290" s="293"/>
    </row>
    <row r="291" spans="1:5" ht="48">
      <c r="A291" s="775"/>
      <c r="B291" s="409" t="s">
        <v>212</v>
      </c>
      <c r="C291" s="289"/>
      <c r="D291" s="222"/>
      <c r="E291" s="293"/>
    </row>
    <row r="292" spans="1:5" ht="24">
      <c r="A292" s="775"/>
      <c r="B292" s="409" t="s">
        <v>89</v>
      </c>
      <c r="C292" s="289"/>
      <c r="D292" s="222"/>
      <c r="E292" s="293"/>
    </row>
    <row r="293" spans="1:5" ht="13.5" thickBot="1">
      <c r="A293" s="775"/>
      <c r="B293" s="409" t="s">
        <v>90</v>
      </c>
      <c r="C293" s="289"/>
      <c r="D293" s="222"/>
      <c r="E293" s="293"/>
    </row>
    <row r="294" spans="1:5" ht="13.5" thickBot="1">
      <c r="A294" s="777" t="s">
        <v>44</v>
      </c>
      <c r="B294" s="778"/>
      <c r="C294" s="779"/>
      <c r="D294" s="299">
        <f>SUM(D279:D293)</f>
        <v>0</v>
      </c>
      <c r="E294" s="384"/>
    </row>
    <row r="295" spans="1:5" ht="12.75">
      <c r="A295" s="773" t="s">
        <v>188</v>
      </c>
      <c r="B295" s="776" t="s">
        <v>82</v>
      </c>
      <c r="C295" s="291"/>
      <c r="D295" s="220"/>
      <c r="E295" s="294"/>
    </row>
    <row r="296" spans="1:5" ht="12.75">
      <c r="A296" s="774"/>
      <c r="B296" s="771"/>
      <c r="C296" s="410"/>
      <c r="D296" s="259"/>
      <c r="E296" s="302"/>
    </row>
    <row r="297" spans="1:5" ht="12.75">
      <c r="A297" s="774"/>
      <c r="B297" s="772"/>
      <c r="C297" s="410"/>
      <c r="D297" s="259"/>
      <c r="E297" s="302"/>
    </row>
    <row r="298" spans="1:5" ht="12.75">
      <c r="A298" s="775"/>
      <c r="B298" s="770" t="s">
        <v>83</v>
      </c>
      <c r="C298" s="289"/>
      <c r="D298" s="222"/>
      <c r="E298" s="293"/>
    </row>
    <row r="299" spans="1:5" ht="12.75">
      <c r="A299" s="775"/>
      <c r="B299" s="771"/>
      <c r="C299" s="289"/>
      <c r="D299" s="222"/>
      <c r="E299" s="293"/>
    </row>
    <row r="300" spans="1:5" ht="12.75">
      <c r="A300" s="775"/>
      <c r="B300" s="772"/>
      <c r="C300" s="289"/>
      <c r="D300" s="222"/>
      <c r="E300" s="293"/>
    </row>
    <row r="301" spans="1:5" ht="12.75">
      <c r="A301" s="775"/>
      <c r="B301" s="770" t="s">
        <v>84</v>
      </c>
      <c r="C301" s="289"/>
      <c r="D301" s="222"/>
      <c r="E301" s="293"/>
    </row>
    <row r="302" spans="1:5" ht="12.75">
      <c r="A302" s="775"/>
      <c r="B302" s="771"/>
      <c r="C302" s="289"/>
      <c r="D302" s="222"/>
      <c r="E302" s="293"/>
    </row>
    <row r="303" spans="1:5" ht="12.75">
      <c r="A303" s="775"/>
      <c r="B303" s="772"/>
      <c r="C303" s="289"/>
      <c r="D303" s="222"/>
      <c r="E303" s="293"/>
    </row>
    <row r="304" spans="1:5" ht="24">
      <c r="A304" s="775"/>
      <c r="B304" s="409" t="s">
        <v>85</v>
      </c>
      <c r="C304" s="289"/>
      <c r="D304" s="222"/>
      <c r="E304" s="293"/>
    </row>
    <row r="305" spans="1:5" ht="12.75">
      <c r="A305" s="775"/>
      <c r="B305" s="409" t="s">
        <v>86</v>
      </c>
      <c r="C305" s="289"/>
      <c r="D305" s="222"/>
      <c r="E305" s="293"/>
    </row>
    <row r="306" spans="1:5" ht="12.75">
      <c r="A306" s="775"/>
      <c r="B306" s="409" t="s">
        <v>87</v>
      </c>
      <c r="C306" s="289"/>
      <c r="D306" s="222"/>
      <c r="E306" s="293"/>
    </row>
    <row r="307" spans="1:5" ht="48">
      <c r="A307" s="775"/>
      <c r="B307" s="409" t="s">
        <v>212</v>
      </c>
      <c r="C307" s="289"/>
      <c r="D307" s="222"/>
      <c r="E307" s="293"/>
    </row>
    <row r="308" spans="1:5" ht="24">
      <c r="A308" s="775"/>
      <c r="B308" s="409" t="s">
        <v>89</v>
      </c>
      <c r="C308" s="289"/>
      <c r="D308" s="222"/>
      <c r="E308" s="293"/>
    </row>
    <row r="309" spans="1:5" ht="13.5" thickBot="1">
      <c r="A309" s="775"/>
      <c r="B309" s="409" t="s">
        <v>90</v>
      </c>
      <c r="C309" s="289"/>
      <c r="D309" s="222"/>
      <c r="E309" s="293"/>
    </row>
    <row r="310" spans="1:5" ht="13.5" thickBot="1">
      <c r="A310" s="777" t="s">
        <v>44</v>
      </c>
      <c r="B310" s="778"/>
      <c r="C310" s="779"/>
      <c r="D310" s="299">
        <f>SUM(D295:D309)</f>
        <v>0</v>
      </c>
      <c r="E310" s="384"/>
    </row>
    <row r="311" spans="1:5" ht="12.75">
      <c r="A311" s="773" t="s">
        <v>191</v>
      </c>
      <c r="B311" s="776" t="s">
        <v>82</v>
      </c>
      <c r="C311" s="291"/>
      <c r="D311" s="220"/>
      <c r="E311" s="294"/>
    </row>
    <row r="312" spans="1:5" ht="12.75">
      <c r="A312" s="774"/>
      <c r="B312" s="771"/>
      <c r="C312" s="410"/>
      <c r="D312" s="259"/>
      <c r="E312" s="302"/>
    </row>
    <row r="313" spans="1:5" ht="12.75">
      <c r="A313" s="774"/>
      <c r="B313" s="772"/>
      <c r="C313" s="410"/>
      <c r="D313" s="259"/>
      <c r="E313" s="302"/>
    </row>
    <row r="314" spans="1:5" ht="12.75">
      <c r="A314" s="775"/>
      <c r="B314" s="770" t="s">
        <v>83</v>
      </c>
      <c r="C314" s="289"/>
      <c r="D314" s="222"/>
      <c r="E314" s="293"/>
    </row>
    <row r="315" spans="1:5" ht="12.75">
      <c r="A315" s="775"/>
      <c r="B315" s="771"/>
      <c r="C315" s="289"/>
      <c r="D315" s="222"/>
      <c r="E315" s="293"/>
    </row>
    <row r="316" spans="1:5" ht="12.75">
      <c r="A316" s="775"/>
      <c r="B316" s="772"/>
      <c r="C316" s="289"/>
      <c r="D316" s="222"/>
      <c r="E316" s="293"/>
    </row>
    <row r="317" spans="1:5" ht="12.75">
      <c r="A317" s="775"/>
      <c r="B317" s="770" t="s">
        <v>84</v>
      </c>
      <c r="C317" s="289"/>
      <c r="D317" s="222"/>
      <c r="E317" s="293"/>
    </row>
    <row r="318" spans="1:5" ht="12.75">
      <c r="A318" s="775"/>
      <c r="B318" s="771"/>
      <c r="C318" s="289"/>
      <c r="D318" s="222"/>
      <c r="E318" s="293"/>
    </row>
    <row r="319" spans="1:5" ht="12.75">
      <c r="A319" s="775"/>
      <c r="B319" s="772"/>
      <c r="C319" s="289"/>
      <c r="D319" s="222"/>
      <c r="E319" s="293"/>
    </row>
    <row r="320" spans="1:5" ht="24">
      <c r="A320" s="775"/>
      <c r="B320" s="409" t="s">
        <v>85</v>
      </c>
      <c r="C320" s="289"/>
      <c r="D320" s="222"/>
      <c r="E320" s="293"/>
    </row>
    <row r="321" spans="1:5" ht="12.75">
      <c r="A321" s="775"/>
      <c r="B321" s="409" t="s">
        <v>86</v>
      </c>
      <c r="C321" s="289"/>
      <c r="D321" s="222"/>
      <c r="E321" s="293"/>
    </row>
    <row r="322" spans="1:5" ht="12.75">
      <c r="A322" s="775"/>
      <c r="B322" s="409" t="s">
        <v>87</v>
      </c>
      <c r="C322" s="289"/>
      <c r="D322" s="222"/>
      <c r="E322" s="293"/>
    </row>
    <row r="323" spans="1:5" ht="48">
      <c r="A323" s="775"/>
      <c r="B323" s="409" t="s">
        <v>212</v>
      </c>
      <c r="C323" s="289"/>
      <c r="D323" s="222"/>
      <c r="E323" s="293"/>
    </row>
    <row r="324" spans="1:5" ht="24">
      <c r="A324" s="775"/>
      <c r="B324" s="409" t="s">
        <v>89</v>
      </c>
      <c r="C324" s="289"/>
      <c r="D324" s="222"/>
      <c r="E324" s="293"/>
    </row>
    <row r="325" spans="1:5" ht="13.5" thickBot="1">
      <c r="A325" s="775"/>
      <c r="B325" s="409" t="s">
        <v>90</v>
      </c>
      <c r="C325" s="289"/>
      <c r="D325" s="222"/>
      <c r="E325" s="293"/>
    </row>
    <row r="326" spans="1:5" ht="13.5" thickBot="1">
      <c r="A326" s="777" t="s">
        <v>44</v>
      </c>
      <c r="B326" s="778"/>
      <c r="C326" s="779"/>
      <c r="D326" s="299">
        <f>SUM(D311:D325)</f>
        <v>0</v>
      </c>
      <c r="E326" s="384"/>
    </row>
    <row r="327" spans="1:5" ht="12.75">
      <c r="A327" s="773" t="s">
        <v>196</v>
      </c>
      <c r="B327" s="776" t="s">
        <v>82</v>
      </c>
      <c r="C327" s="291"/>
      <c r="D327" s="220"/>
      <c r="E327" s="294"/>
    </row>
    <row r="328" spans="1:5" ht="12.75">
      <c r="A328" s="774"/>
      <c r="B328" s="771"/>
      <c r="C328" s="410"/>
      <c r="D328" s="259"/>
      <c r="E328" s="302"/>
    </row>
    <row r="329" spans="1:5" ht="12.75">
      <c r="A329" s="774"/>
      <c r="B329" s="772"/>
      <c r="C329" s="410"/>
      <c r="D329" s="259"/>
      <c r="E329" s="302"/>
    </row>
    <row r="330" spans="1:5" ht="12.75">
      <c r="A330" s="775"/>
      <c r="B330" s="770" t="s">
        <v>83</v>
      </c>
      <c r="C330" s="289"/>
      <c r="D330" s="222"/>
      <c r="E330" s="293"/>
    </row>
    <row r="331" spans="1:5" ht="12.75">
      <c r="A331" s="775"/>
      <c r="B331" s="771"/>
      <c r="C331" s="289"/>
      <c r="D331" s="222"/>
      <c r="E331" s="293"/>
    </row>
    <row r="332" spans="1:5" ht="12.75">
      <c r="A332" s="775"/>
      <c r="B332" s="772"/>
      <c r="C332" s="289"/>
      <c r="D332" s="222"/>
      <c r="E332" s="293"/>
    </row>
    <row r="333" spans="1:5" ht="12.75">
      <c r="A333" s="775"/>
      <c r="B333" s="770" t="s">
        <v>84</v>
      </c>
      <c r="C333" s="289"/>
      <c r="D333" s="222"/>
      <c r="E333" s="293"/>
    </row>
    <row r="334" spans="1:5" ht="12.75">
      <c r="A334" s="775"/>
      <c r="B334" s="771"/>
      <c r="C334" s="289"/>
      <c r="D334" s="222"/>
      <c r="E334" s="293"/>
    </row>
    <row r="335" spans="1:5" ht="12.75">
      <c r="A335" s="775"/>
      <c r="B335" s="772"/>
      <c r="C335" s="289"/>
      <c r="D335" s="222"/>
      <c r="E335" s="293"/>
    </row>
    <row r="336" spans="1:5" ht="24">
      <c r="A336" s="775"/>
      <c r="B336" s="409" t="s">
        <v>85</v>
      </c>
      <c r="C336" s="289"/>
      <c r="D336" s="222"/>
      <c r="E336" s="293"/>
    </row>
    <row r="337" spans="1:5" ht="12.75">
      <c r="A337" s="775"/>
      <c r="B337" s="409" t="s">
        <v>86</v>
      </c>
      <c r="C337" s="289"/>
      <c r="D337" s="222"/>
      <c r="E337" s="293"/>
    </row>
    <row r="338" spans="1:5" ht="12.75">
      <c r="A338" s="775"/>
      <c r="B338" s="409" t="s">
        <v>87</v>
      </c>
      <c r="C338" s="289"/>
      <c r="D338" s="222"/>
      <c r="E338" s="293"/>
    </row>
    <row r="339" spans="1:5" ht="48">
      <c r="A339" s="775"/>
      <c r="B339" s="409" t="s">
        <v>212</v>
      </c>
      <c r="C339" s="289"/>
      <c r="D339" s="222"/>
      <c r="E339" s="293"/>
    </row>
    <row r="340" spans="1:5" ht="24">
      <c r="A340" s="775"/>
      <c r="B340" s="409" t="s">
        <v>89</v>
      </c>
      <c r="C340" s="289"/>
      <c r="D340" s="222"/>
      <c r="E340" s="293"/>
    </row>
    <row r="341" spans="1:5" ht="13.5" thickBot="1">
      <c r="A341" s="775"/>
      <c r="B341" s="409" t="s">
        <v>90</v>
      </c>
      <c r="C341" s="289"/>
      <c r="D341" s="222"/>
      <c r="E341" s="293"/>
    </row>
    <row r="342" spans="1:5" ht="13.5" thickBot="1">
      <c r="A342" s="777" t="s">
        <v>44</v>
      </c>
      <c r="B342" s="778"/>
      <c r="C342" s="779"/>
      <c r="D342" s="299">
        <f>SUM(D327:D341)</f>
        <v>0</v>
      </c>
      <c r="E342" s="384"/>
    </row>
    <row r="343" spans="1:5" ht="12.75">
      <c r="A343" s="773" t="s">
        <v>201</v>
      </c>
      <c r="B343" s="776" t="s">
        <v>82</v>
      </c>
      <c r="C343" s="291"/>
      <c r="D343" s="220"/>
      <c r="E343" s="294"/>
    </row>
    <row r="344" spans="1:5" ht="12.75">
      <c r="A344" s="774"/>
      <c r="B344" s="771"/>
      <c r="C344" s="410"/>
      <c r="D344" s="259"/>
      <c r="E344" s="302"/>
    </row>
    <row r="345" spans="1:5" ht="12.75">
      <c r="A345" s="774"/>
      <c r="B345" s="772"/>
      <c r="C345" s="410"/>
      <c r="D345" s="259"/>
      <c r="E345" s="302"/>
    </row>
    <row r="346" spans="1:5" ht="12.75">
      <c r="A346" s="775"/>
      <c r="B346" s="770" t="s">
        <v>83</v>
      </c>
      <c r="C346" s="289"/>
      <c r="D346" s="222"/>
      <c r="E346" s="293"/>
    </row>
    <row r="347" spans="1:5" ht="12.75">
      <c r="A347" s="775"/>
      <c r="B347" s="771"/>
      <c r="C347" s="289"/>
      <c r="D347" s="222"/>
      <c r="E347" s="293"/>
    </row>
    <row r="348" spans="1:5" ht="12.75">
      <c r="A348" s="775"/>
      <c r="B348" s="772"/>
      <c r="C348" s="289"/>
      <c r="D348" s="222"/>
      <c r="E348" s="293"/>
    </row>
    <row r="349" spans="1:5" ht="12.75">
      <c r="A349" s="775"/>
      <c r="B349" s="770" t="s">
        <v>84</v>
      </c>
      <c r="C349" s="289"/>
      <c r="D349" s="222"/>
      <c r="E349" s="293"/>
    </row>
    <row r="350" spans="1:5" ht="12.75">
      <c r="A350" s="775"/>
      <c r="B350" s="771"/>
      <c r="C350" s="289"/>
      <c r="D350" s="222"/>
      <c r="E350" s="293"/>
    </row>
    <row r="351" spans="1:5" ht="12.75">
      <c r="A351" s="775"/>
      <c r="B351" s="772"/>
      <c r="C351" s="289"/>
      <c r="D351" s="222"/>
      <c r="E351" s="293"/>
    </row>
    <row r="352" spans="1:5" ht="24">
      <c r="A352" s="775"/>
      <c r="B352" s="409" t="s">
        <v>85</v>
      </c>
      <c r="C352" s="289"/>
      <c r="D352" s="222"/>
      <c r="E352" s="293"/>
    </row>
    <row r="353" spans="1:5" ht="12.75">
      <c r="A353" s="775"/>
      <c r="B353" s="409" t="s">
        <v>86</v>
      </c>
      <c r="C353" s="289"/>
      <c r="D353" s="222"/>
      <c r="E353" s="293"/>
    </row>
    <row r="354" spans="1:5" ht="12.75">
      <c r="A354" s="775"/>
      <c r="B354" s="409" t="s">
        <v>87</v>
      </c>
      <c r="C354" s="289"/>
      <c r="D354" s="222"/>
      <c r="E354" s="293"/>
    </row>
    <row r="355" spans="1:5" ht="48">
      <c r="A355" s="775"/>
      <c r="B355" s="409" t="s">
        <v>212</v>
      </c>
      <c r="C355" s="289"/>
      <c r="D355" s="222"/>
      <c r="E355" s="293"/>
    </row>
    <row r="356" spans="1:5" ht="24">
      <c r="A356" s="775"/>
      <c r="B356" s="409" t="s">
        <v>89</v>
      </c>
      <c r="C356" s="289"/>
      <c r="D356" s="222"/>
      <c r="E356" s="293"/>
    </row>
    <row r="357" spans="1:5" ht="13.5" thickBot="1">
      <c r="A357" s="775"/>
      <c r="B357" s="409" t="s">
        <v>90</v>
      </c>
      <c r="C357" s="289"/>
      <c r="D357" s="222"/>
      <c r="E357" s="293"/>
    </row>
    <row r="358" spans="1:5" ht="13.5" thickBot="1">
      <c r="A358" s="777" t="s">
        <v>44</v>
      </c>
      <c r="B358" s="778"/>
      <c r="C358" s="779"/>
      <c r="D358" s="299">
        <f>SUM(D343:D357)</f>
        <v>0</v>
      </c>
      <c r="E358" s="384"/>
    </row>
  </sheetData>
  <sheetProtection formatColumns="0" insertRows="0" deleteRows="0"/>
  <protectedRanges>
    <protectedRange sqref="C21:E35 C37:C51 C53:C67 C69:C83 C85:C99 C101:C115 C117:C131 C134:C148 C150:C164 C166:C180 C182:C196 C198:C212 C215:C229 C231:C245 C247:C261 C263:C277 C279:C293 C295:C309 C311:C325 C327:C341 C343:C357" name="Aralık9"/>
    <protectedRange sqref="D343:D357 D327:D341 E311:E325 E327:E341 E343:E357" name="Aralık4"/>
    <protectedRange sqref="E182:E196 E247:E261 D198:D212 D182:D196 E231:E245 D215:D229 E198:E212 D263:D277 D231:D245 E215:E229 D247:D261 E263:E277" name="Aralık3"/>
    <protectedRange sqref="D37:D51 D101:D115 E85:E99 D53:D67 E37:E51 E117:E131 D69:D83 E53:E67 D117:D131 D85:D99 E69:E83 E101:E115 D134:D148" name="Aralık2"/>
    <protectedRange sqref="D4:D18 E37:E51 E21:E35 D21:D35 E4:E18 D37:D51" name="Aralık6"/>
    <protectedRange sqref="D134:D148 E166:E180 D150:D164 E134:E148 D166:D180 E150:E164 D182:D196" name="Aralık7"/>
    <protectedRange sqref="D279:D293 E311:E325 E295:E309 D295:D309 E279:E293 D311:D325" name="Aralık8"/>
  </protectedRanges>
  <mergeCells count="114">
    <mergeCell ref="A21:A35"/>
    <mergeCell ref="B59:B61"/>
    <mergeCell ref="B69:B71"/>
    <mergeCell ref="B40:B42"/>
    <mergeCell ref="B43:B45"/>
    <mergeCell ref="A36:C36"/>
    <mergeCell ref="A37:A51"/>
    <mergeCell ref="B21:B23"/>
    <mergeCell ref="B24:B26"/>
    <mergeCell ref="A69:A83"/>
    <mergeCell ref="A2:E2"/>
    <mergeCell ref="B27:B29"/>
    <mergeCell ref="B37:B39"/>
    <mergeCell ref="B53:B55"/>
    <mergeCell ref="B4:B6"/>
    <mergeCell ref="B10:B12"/>
    <mergeCell ref="A19:C19"/>
    <mergeCell ref="B7:B9"/>
    <mergeCell ref="A4:A18"/>
    <mergeCell ref="B20:E20"/>
    <mergeCell ref="A197:C197"/>
    <mergeCell ref="A181:C181"/>
    <mergeCell ref="B214:E214"/>
    <mergeCell ref="A215:A229"/>
    <mergeCell ref="A262:C262"/>
    <mergeCell ref="B215:B217"/>
    <mergeCell ref="A230:C230"/>
    <mergeCell ref="B237:B239"/>
    <mergeCell ref="A231:A245"/>
    <mergeCell ref="B185:B187"/>
    <mergeCell ref="B221:B223"/>
    <mergeCell ref="B204:B206"/>
    <mergeCell ref="A311:A325"/>
    <mergeCell ref="A294:C294"/>
    <mergeCell ref="A278:C278"/>
    <mergeCell ref="B301:B303"/>
    <mergeCell ref="B282:B284"/>
    <mergeCell ref="B298:B300"/>
    <mergeCell ref="B279:B281"/>
    <mergeCell ref="B133:E133"/>
    <mergeCell ref="A134:A148"/>
    <mergeCell ref="B120:B122"/>
    <mergeCell ref="B123:B125"/>
    <mergeCell ref="A117:A131"/>
    <mergeCell ref="A182:A196"/>
    <mergeCell ref="B134:B136"/>
    <mergeCell ref="B137:B139"/>
    <mergeCell ref="B140:B142"/>
    <mergeCell ref="B169:B171"/>
    <mergeCell ref="A246:C246"/>
    <mergeCell ref="A247:A261"/>
    <mergeCell ref="B253:B255"/>
    <mergeCell ref="B269:B271"/>
    <mergeCell ref="B263:B265"/>
    <mergeCell ref="B285:B287"/>
    <mergeCell ref="A279:A293"/>
    <mergeCell ref="B247:B249"/>
    <mergeCell ref="A263:A277"/>
    <mergeCell ref="A295:A309"/>
    <mergeCell ref="B349:B351"/>
    <mergeCell ref="B330:B332"/>
    <mergeCell ref="B231:B233"/>
    <mergeCell ref="B234:B236"/>
    <mergeCell ref="B172:B174"/>
    <mergeCell ref="B182:B184"/>
    <mergeCell ref="A213:C213"/>
    <mergeCell ref="A198:A212"/>
    <mergeCell ref="B266:B268"/>
    <mergeCell ref="B295:B297"/>
    <mergeCell ref="B333:B335"/>
    <mergeCell ref="B250:B252"/>
    <mergeCell ref="A358:C358"/>
    <mergeCell ref="A342:C342"/>
    <mergeCell ref="A326:C326"/>
    <mergeCell ref="A310:C310"/>
    <mergeCell ref="B311:B313"/>
    <mergeCell ref="B314:B316"/>
    <mergeCell ref="B317:B319"/>
    <mergeCell ref="A327:A341"/>
    <mergeCell ref="B153:B155"/>
    <mergeCell ref="B156:B158"/>
    <mergeCell ref="A343:A357"/>
    <mergeCell ref="B327:B329"/>
    <mergeCell ref="B188:B190"/>
    <mergeCell ref="B198:B200"/>
    <mergeCell ref="B201:B203"/>
    <mergeCell ref="B343:B345"/>
    <mergeCell ref="B346:B348"/>
    <mergeCell ref="A52:C52"/>
    <mergeCell ref="A85:A99"/>
    <mergeCell ref="B88:B90"/>
    <mergeCell ref="B91:B93"/>
    <mergeCell ref="B85:B87"/>
    <mergeCell ref="A53:A67"/>
    <mergeCell ref="B101:B103"/>
    <mergeCell ref="B104:B106"/>
    <mergeCell ref="A165:C165"/>
    <mergeCell ref="A166:A180"/>
    <mergeCell ref="B166:B168"/>
    <mergeCell ref="B218:B220"/>
    <mergeCell ref="A149:C149"/>
    <mergeCell ref="A132:C132"/>
    <mergeCell ref="A150:A164"/>
    <mergeCell ref="B150:B152"/>
    <mergeCell ref="B107:B109"/>
    <mergeCell ref="A101:A115"/>
    <mergeCell ref="B72:B74"/>
    <mergeCell ref="B75:B77"/>
    <mergeCell ref="B56:B58"/>
    <mergeCell ref="B117:B119"/>
    <mergeCell ref="A100:C100"/>
    <mergeCell ref="A84:C84"/>
    <mergeCell ref="A68:C68"/>
    <mergeCell ref="A116:C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208">
      <selection activeCell="F2" sqref="F2"/>
    </sheetView>
  </sheetViews>
  <sheetFormatPr defaultColWidth="9.00390625" defaultRowHeight="12.75"/>
  <cols>
    <col min="1" max="1" width="12.875" style="0" customWidth="1"/>
    <col min="2" max="3" width="13.625" style="0" customWidth="1"/>
    <col min="4" max="4" width="8.125" style="0" customWidth="1"/>
    <col min="5" max="5" width="18.125" style="0" customWidth="1"/>
    <col min="8" max="8" width="13.625" style="0" customWidth="1"/>
  </cols>
  <sheetData>
    <row r="1" ht="13.5" thickBot="1">
      <c r="F1" s="11"/>
    </row>
    <row r="2" spans="1:8" ht="24.75" customHeight="1" thickBot="1">
      <c r="A2" s="786" t="s">
        <v>659</v>
      </c>
      <c r="B2" s="708"/>
      <c r="C2" s="708"/>
      <c r="D2" s="708"/>
      <c r="E2" s="787"/>
      <c r="F2" s="140"/>
      <c r="G2" s="11"/>
      <c r="H2" s="147"/>
    </row>
    <row r="3" spans="1:8" ht="36" customHeight="1" thickBot="1">
      <c r="A3" s="539" t="s">
        <v>209</v>
      </c>
      <c r="B3" s="536" t="s">
        <v>210</v>
      </c>
      <c r="C3" s="540" t="s">
        <v>491</v>
      </c>
      <c r="D3" s="541" t="s">
        <v>524</v>
      </c>
      <c r="E3" s="542" t="s">
        <v>217</v>
      </c>
      <c r="F3" s="408"/>
      <c r="H3" s="148"/>
    </row>
    <row r="4" spans="1:8" ht="15" customHeight="1">
      <c r="A4" s="797" t="s">
        <v>101</v>
      </c>
      <c r="B4" s="792" t="s">
        <v>82</v>
      </c>
      <c r="C4" s="414"/>
      <c r="D4" s="259"/>
      <c r="E4" s="302"/>
      <c r="F4" s="142"/>
      <c r="H4" s="149"/>
    </row>
    <row r="5" spans="1:8" ht="15" customHeight="1">
      <c r="A5" s="798"/>
      <c r="B5" s="792"/>
      <c r="C5" s="415"/>
      <c r="D5" s="222"/>
      <c r="E5" s="293"/>
      <c r="F5" s="142"/>
      <c r="H5" s="149"/>
    </row>
    <row r="6" spans="1:8" ht="15" customHeight="1">
      <c r="A6" s="798"/>
      <c r="B6" s="793"/>
      <c r="C6" s="415"/>
      <c r="D6" s="222"/>
      <c r="E6" s="293"/>
      <c r="F6" s="142"/>
      <c r="H6" s="149"/>
    </row>
    <row r="7" spans="1:8" ht="12.75">
      <c r="A7" s="798"/>
      <c r="B7" s="791" t="s">
        <v>83</v>
      </c>
      <c r="C7" s="415"/>
      <c r="D7" s="297"/>
      <c r="E7" s="298"/>
      <c r="F7" s="142"/>
      <c r="H7" s="150"/>
    </row>
    <row r="8" spans="1:8" ht="12.75">
      <c r="A8" s="798"/>
      <c r="B8" s="792"/>
      <c r="C8" s="415"/>
      <c r="D8" s="297"/>
      <c r="E8" s="298"/>
      <c r="F8" s="142"/>
      <c r="H8" s="150"/>
    </row>
    <row r="9" spans="1:8" ht="12.75">
      <c r="A9" s="798"/>
      <c r="B9" s="793"/>
      <c r="C9" s="415"/>
      <c r="D9" s="297"/>
      <c r="E9" s="298"/>
      <c r="F9" s="142"/>
      <c r="H9" s="150"/>
    </row>
    <row r="10" spans="1:8" ht="12.75">
      <c r="A10" s="798"/>
      <c r="B10" s="791" t="s">
        <v>84</v>
      </c>
      <c r="C10" s="415"/>
      <c r="D10" s="297"/>
      <c r="E10" s="298"/>
      <c r="F10" s="142"/>
      <c r="H10" s="150"/>
    </row>
    <row r="11" spans="1:8" ht="12.75">
      <c r="A11" s="798"/>
      <c r="B11" s="792"/>
      <c r="C11" s="415"/>
      <c r="D11" s="297"/>
      <c r="E11" s="298"/>
      <c r="F11" s="142"/>
      <c r="H11" s="150"/>
    </row>
    <row r="12" spans="1:8" ht="12.75">
      <c r="A12" s="798"/>
      <c r="B12" s="793"/>
      <c r="C12" s="415"/>
      <c r="D12" s="297"/>
      <c r="E12" s="298"/>
      <c r="F12" s="142"/>
      <c r="H12" s="150"/>
    </row>
    <row r="13" spans="1:8" ht="12.75">
      <c r="A13" s="798"/>
      <c r="B13" s="145" t="s">
        <v>85</v>
      </c>
      <c r="C13" s="415"/>
      <c r="D13" s="297"/>
      <c r="E13" s="298"/>
      <c r="F13" s="142"/>
      <c r="H13" s="150"/>
    </row>
    <row r="14" spans="1:8" ht="12.75">
      <c r="A14" s="798"/>
      <c r="B14" s="145" t="s">
        <v>86</v>
      </c>
      <c r="C14" s="415"/>
      <c r="D14" s="297"/>
      <c r="E14" s="298"/>
      <c r="F14" s="142"/>
      <c r="H14" s="150"/>
    </row>
    <row r="15" spans="1:8" ht="12.75">
      <c r="A15" s="798"/>
      <c r="B15" s="145" t="s">
        <v>87</v>
      </c>
      <c r="C15" s="415"/>
      <c r="D15" s="297"/>
      <c r="E15" s="298"/>
      <c r="F15" s="142"/>
      <c r="H15" s="150"/>
    </row>
    <row r="16" spans="1:8" ht="33.75" customHeight="1">
      <c r="A16" s="798"/>
      <c r="B16" s="145" t="s">
        <v>212</v>
      </c>
      <c r="C16" s="415"/>
      <c r="D16" s="297"/>
      <c r="E16" s="298"/>
      <c r="F16" s="142"/>
      <c r="H16" s="150"/>
    </row>
    <row r="17" spans="1:8" ht="24">
      <c r="A17" s="798"/>
      <c r="B17" s="145" t="s">
        <v>89</v>
      </c>
      <c r="C17" s="415"/>
      <c r="D17" s="297"/>
      <c r="E17" s="298"/>
      <c r="F17" s="142"/>
      <c r="H17" s="150"/>
    </row>
    <row r="18" spans="1:8" ht="13.5" thickBot="1">
      <c r="A18" s="798"/>
      <c r="B18" s="145" t="s">
        <v>90</v>
      </c>
      <c r="C18" s="415"/>
      <c r="D18" s="297"/>
      <c r="E18" s="298"/>
      <c r="F18" s="142"/>
      <c r="H18" s="150"/>
    </row>
    <row r="19" spans="1:8" ht="13.5" thickBot="1">
      <c r="A19" s="777" t="s">
        <v>213</v>
      </c>
      <c r="B19" s="778"/>
      <c r="C19" s="779"/>
      <c r="D19" s="299">
        <f>SUM(D4:D18)</f>
        <v>0</v>
      </c>
      <c r="E19" s="301"/>
      <c r="F19" s="142"/>
      <c r="H19" s="150"/>
    </row>
    <row r="20" spans="1:8" ht="13.5" thickBot="1">
      <c r="A20" s="292" t="s">
        <v>214</v>
      </c>
      <c r="B20" s="784"/>
      <c r="C20" s="784"/>
      <c r="D20" s="794"/>
      <c r="E20" s="795"/>
      <c r="F20" s="142"/>
      <c r="H20" s="150"/>
    </row>
    <row r="21" spans="1:8" ht="12.75" customHeight="1">
      <c r="A21" s="773" t="s">
        <v>104</v>
      </c>
      <c r="B21" s="796" t="s">
        <v>82</v>
      </c>
      <c r="C21" s="146"/>
      <c r="D21" s="220"/>
      <c r="E21" s="294"/>
      <c r="F21" s="142"/>
      <c r="H21" s="150"/>
    </row>
    <row r="22" spans="1:8" ht="12.75" customHeight="1">
      <c r="A22" s="774"/>
      <c r="B22" s="792"/>
      <c r="C22" s="144"/>
      <c r="D22" s="259"/>
      <c r="E22" s="302"/>
      <c r="F22" s="142"/>
      <c r="H22" s="150"/>
    </row>
    <row r="23" spans="1:8" ht="12.75" customHeight="1">
      <c r="A23" s="774"/>
      <c r="B23" s="793"/>
      <c r="C23" s="144"/>
      <c r="D23" s="259"/>
      <c r="E23" s="302"/>
      <c r="F23" s="142"/>
      <c r="H23" s="150"/>
    </row>
    <row r="24" spans="1:8" ht="12.75">
      <c r="A24" s="775"/>
      <c r="B24" s="791" t="s">
        <v>83</v>
      </c>
      <c r="C24" s="145"/>
      <c r="D24" s="222"/>
      <c r="E24" s="293"/>
      <c r="F24" s="142"/>
      <c r="H24" s="150"/>
    </row>
    <row r="25" spans="1:8" ht="12.75">
      <c r="A25" s="775"/>
      <c r="B25" s="792"/>
      <c r="C25" s="145"/>
      <c r="D25" s="222"/>
      <c r="E25" s="293"/>
      <c r="F25" s="142"/>
      <c r="H25" s="150"/>
    </row>
    <row r="26" spans="1:8" ht="12.75">
      <c r="A26" s="775"/>
      <c r="B26" s="793"/>
      <c r="C26" s="145"/>
      <c r="D26" s="222"/>
      <c r="E26" s="293"/>
      <c r="F26" s="142"/>
      <c r="H26" s="150"/>
    </row>
    <row r="27" spans="1:8" ht="12.75">
      <c r="A27" s="775"/>
      <c r="B27" s="791" t="s">
        <v>84</v>
      </c>
      <c r="C27" s="145"/>
      <c r="D27" s="222"/>
      <c r="E27" s="293"/>
      <c r="F27" s="142"/>
      <c r="H27" s="150"/>
    </row>
    <row r="28" spans="1:8" ht="12.75">
      <c r="A28" s="775"/>
      <c r="B28" s="792"/>
      <c r="C28" s="145"/>
      <c r="D28" s="222"/>
      <c r="E28" s="293"/>
      <c r="F28" s="142"/>
      <c r="H28" s="150"/>
    </row>
    <row r="29" spans="1:8" ht="12.75">
      <c r="A29" s="775"/>
      <c r="B29" s="793"/>
      <c r="C29" s="145"/>
      <c r="D29" s="222"/>
      <c r="E29" s="293"/>
      <c r="F29" s="142"/>
      <c r="H29" s="150"/>
    </row>
    <row r="30" spans="1:8" ht="12.75">
      <c r="A30" s="775"/>
      <c r="B30" s="145" t="s">
        <v>85</v>
      </c>
      <c r="C30" s="145"/>
      <c r="D30" s="222"/>
      <c r="E30" s="293"/>
      <c r="F30" s="142"/>
      <c r="H30" s="151"/>
    </row>
    <row r="31" spans="1:8" ht="12.75">
      <c r="A31" s="775"/>
      <c r="B31" s="145" t="s">
        <v>86</v>
      </c>
      <c r="C31" s="145"/>
      <c r="D31" s="222"/>
      <c r="E31" s="293"/>
      <c r="F31" s="142"/>
      <c r="H31" s="150"/>
    </row>
    <row r="32" spans="1:8" ht="12.75">
      <c r="A32" s="775"/>
      <c r="B32" s="145" t="s">
        <v>87</v>
      </c>
      <c r="C32" s="145"/>
      <c r="D32" s="222"/>
      <c r="E32" s="293"/>
      <c r="F32" s="142"/>
      <c r="H32" s="150"/>
    </row>
    <row r="33" spans="1:8" ht="31.5" customHeight="1">
      <c r="A33" s="775"/>
      <c r="B33" s="145" t="s">
        <v>212</v>
      </c>
      <c r="C33" s="145"/>
      <c r="D33" s="222"/>
      <c r="E33" s="293"/>
      <c r="F33" s="142"/>
      <c r="H33" s="150"/>
    </row>
    <row r="34" spans="1:8" ht="24">
      <c r="A34" s="775"/>
      <c r="B34" s="145" t="s">
        <v>89</v>
      </c>
      <c r="C34" s="145"/>
      <c r="D34" s="222"/>
      <c r="E34" s="293"/>
      <c r="F34" s="142"/>
      <c r="H34" s="150"/>
    </row>
    <row r="35" spans="1:8" ht="13.5" thickBot="1">
      <c r="A35" s="775"/>
      <c r="B35" s="145" t="s">
        <v>90</v>
      </c>
      <c r="C35" s="145"/>
      <c r="D35" s="222"/>
      <c r="E35" s="293"/>
      <c r="F35" s="142"/>
      <c r="H35" s="150"/>
    </row>
    <row r="36" spans="1:8" ht="13.5" thickBot="1">
      <c r="A36" s="777" t="s">
        <v>44</v>
      </c>
      <c r="B36" s="778"/>
      <c r="C36" s="795"/>
      <c r="D36" s="299">
        <f>SUM(D21:D35)</f>
        <v>0</v>
      </c>
      <c r="E36" s="301"/>
      <c r="F36" s="142"/>
      <c r="H36" s="150"/>
    </row>
    <row r="37" spans="1:8" ht="12.75">
      <c r="A37" s="806" t="s">
        <v>114</v>
      </c>
      <c r="B37" s="802" t="s">
        <v>82</v>
      </c>
      <c r="C37" s="416"/>
      <c r="D37" s="259"/>
      <c r="E37" s="302"/>
      <c r="F37" s="142"/>
      <c r="H37" s="11"/>
    </row>
    <row r="38" spans="1:8" ht="12.75">
      <c r="A38" s="800"/>
      <c r="B38" s="803"/>
      <c r="C38" s="415"/>
      <c r="D38" s="259"/>
      <c r="E38" s="302"/>
      <c r="F38" s="142"/>
      <c r="H38" s="11"/>
    </row>
    <row r="39" spans="1:8" ht="12.75">
      <c r="A39" s="800"/>
      <c r="B39" s="804"/>
      <c r="C39" s="415"/>
      <c r="D39" s="259"/>
      <c r="E39" s="302"/>
      <c r="F39" s="142"/>
      <c r="H39" s="11"/>
    </row>
    <row r="40" spans="1:8" ht="12.75">
      <c r="A40" s="801"/>
      <c r="B40" s="805" t="s">
        <v>83</v>
      </c>
      <c r="C40" s="415"/>
      <c r="D40" s="259"/>
      <c r="E40" s="302"/>
      <c r="F40" s="139"/>
      <c r="H40" s="11"/>
    </row>
    <row r="41" spans="1:8" ht="12.75">
      <c r="A41" s="801"/>
      <c r="B41" s="803"/>
      <c r="C41" s="415"/>
      <c r="D41" s="259"/>
      <c r="E41" s="302"/>
      <c r="F41" s="139"/>
      <c r="H41" s="11"/>
    </row>
    <row r="42" spans="1:8" ht="12.75">
      <c r="A42" s="801"/>
      <c r="B42" s="804"/>
      <c r="C42" s="415"/>
      <c r="D42" s="259"/>
      <c r="E42" s="302"/>
      <c r="F42" s="139"/>
      <c r="H42" s="11"/>
    </row>
    <row r="43" spans="1:8" ht="12.75">
      <c r="A43" s="801"/>
      <c r="B43" s="805" t="s">
        <v>84</v>
      </c>
      <c r="C43" s="415"/>
      <c r="D43" s="259"/>
      <c r="E43" s="302"/>
      <c r="F43" s="139"/>
      <c r="H43" s="11"/>
    </row>
    <row r="44" spans="1:8" ht="12.75">
      <c r="A44" s="801"/>
      <c r="B44" s="803"/>
      <c r="C44" s="415"/>
      <c r="D44" s="259"/>
      <c r="E44" s="302"/>
      <c r="F44" s="139"/>
      <c r="H44" s="11"/>
    </row>
    <row r="45" spans="1:8" ht="12.75">
      <c r="A45" s="801"/>
      <c r="B45" s="804"/>
      <c r="C45" s="415"/>
      <c r="D45" s="259"/>
      <c r="E45" s="302"/>
      <c r="F45" s="139"/>
      <c r="H45" s="11"/>
    </row>
    <row r="46" spans="1:8" ht="12.75">
      <c r="A46" s="801"/>
      <c r="B46" s="415" t="s">
        <v>85</v>
      </c>
      <c r="C46" s="415"/>
      <c r="D46" s="259"/>
      <c r="E46" s="302"/>
      <c r="F46" s="139"/>
      <c r="H46" s="11"/>
    </row>
    <row r="47" spans="1:6" ht="12.75">
      <c r="A47" s="801"/>
      <c r="B47" s="415" t="s">
        <v>86</v>
      </c>
      <c r="C47" s="415"/>
      <c r="D47" s="259"/>
      <c r="E47" s="302"/>
      <c r="F47" s="139"/>
    </row>
    <row r="48" spans="1:5" ht="12.75">
      <c r="A48" s="801"/>
      <c r="B48" s="415" t="s">
        <v>87</v>
      </c>
      <c r="C48" s="415"/>
      <c r="D48" s="259"/>
      <c r="E48" s="302"/>
    </row>
    <row r="49" spans="1:5" ht="24">
      <c r="A49" s="801"/>
      <c r="B49" s="415" t="s">
        <v>212</v>
      </c>
      <c r="C49" s="415"/>
      <c r="D49" s="259"/>
      <c r="E49" s="302"/>
    </row>
    <row r="50" spans="1:5" ht="24">
      <c r="A50" s="801"/>
      <c r="B50" s="415" t="s">
        <v>89</v>
      </c>
      <c r="C50" s="415"/>
      <c r="D50" s="259"/>
      <c r="E50" s="302"/>
    </row>
    <row r="51" spans="1:5" ht="13.5" thickBot="1">
      <c r="A51" s="801"/>
      <c r="B51" s="415" t="s">
        <v>90</v>
      </c>
      <c r="C51" s="415"/>
      <c r="D51" s="259"/>
      <c r="E51" s="302"/>
    </row>
    <row r="52" spans="1:5" ht="13.5" thickBot="1">
      <c r="A52" s="777" t="s">
        <v>44</v>
      </c>
      <c r="B52" s="778"/>
      <c r="C52" s="785"/>
      <c r="D52" s="299">
        <f>SUM(D37:D51)</f>
        <v>0</v>
      </c>
      <c r="E52" s="301"/>
    </row>
    <row r="53" spans="1:5" ht="12.75">
      <c r="A53" s="799" t="s">
        <v>126</v>
      </c>
      <c r="B53" s="802" t="s">
        <v>82</v>
      </c>
      <c r="C53" s="146"/>
      <c r="D53" s="259"/>
      <c r="E53" s="302"/>
    </row>
    <row r="54" spans="1:5" ht="12.75">
      <c r="A54" s="800"/>
      <c r="B54" s="803"/>
      <c r="C54" s="145"/>
      <c r="D54" s="259"/>
      <c r="E54" s="302"/>
    </row>
    <row r="55" spans="1:5" ht="12.75">
      <c r="A55" s="800"/>
      <c r="B55" s="804"/>
      <c r="C55" s="145"/>
      <c r="D55" s="259"/>
      <c r="E55" s="302"/>
    </row>
    <row r="56" spans="1:5" ht="12.75">
      <c r="A56" s="801"/>
      <c r="B56" s="805" t="s">
        <v>83</v>
      </c>
      <c r="C56" s="145"/>
      <c r="D56" s="259"/>
      <c r="E56" s="302"/>
    </row>
    <row r="57" spans="1:5" ht="12.75">
      <c r="A57" s="801"/>
      <c r="B57" s="803"/>
      <c r="C57" s="145"/>
      <c r="D57" s="259"/>
      <c r="E57" s="302"/>
    </row>
    <row r="58" spans="1:5" ht="12.75">
      <c r="A58" s="801"/>
      <c r="B58" s="804"/>
      <c r="C58" s="145"/>
      <c r="D58" s="259"/>
      <c r="E58" s="302"/>
    </row>
    <row r="59" spans="1:5" ht="12.75">
      <c r="A59" s="801"/>
      <c r="B59" s="805" t="s">
        <v>84</v>
      </c>
      <c r="C59" s="145"/>
      <c r="D59" s="259"/>
      <c r="E59" s="302"/>
    </row>
    <row r="60" spans="1:5" ht="12.75">
      <c r="A60" s="801"/>
      <c r="B60" s="803"/>
      <c r="C60" s="145"/>
      <c r="D60" s="259"/>
      <c r="E60" s="302"/>
    </row>
    <row r="61" spans="1:5" ht="12.75">
      <c r="A61" s="801"/>
      <c r="B61" s="804"/>
      <c r="C61" s="145"/>
      <c r="D61" s="259"/>
      <c r="E61" s="302"/>
    </row>
    <row r="62" spans="1:5" ht="12.75">
      <c r="A62" s="801"/>
      <c r="B62" s="415" t="s">
        <v>85</v>
      </c>
      <c r="C62" s="145"/>
      <c r="D62" s="259"/>
      <c r="E62" s="302"/>
    </row>
    <row r="63" spans="1:5" ht="12.75">
      <c r="A63" s="801"/>
      <c r="B63" s="415" t="s">
        <v>86</v>
      </c>
      <c r="C63" s="145"/>
      <c r="D63" s="259"/>
      <c r="E63" s="302"/>
    </row>
    <row r="64" spans="1:5" ht="12.75">
      <c r="A64" s="801"/>
      <c r="B64" s="415" t="s">
        <v>87</v>
      </c>
      <c r="C64" s="145"/>
      <c r="D64" s="259"/>
      <c r="E64" s="302"/>
    </row>
    <row r="65" spans="1:5" ht="24">
      <c r="A65" s="801"/>
      <c r="B65" s="415" t="s">
        <v>212</v>
      </c>
      <c r="C65" s="145"/>
      <c r="D65" s="259"/>
      <c r="E65" s="302"/>
    </row>
    <row r="66" spans="1:5" ht="24.75" thickBot="1">
      <c r="A66" s="801"/>
      <c r="B66" s="415" t="s">
        <v>89</v>
      </c>
      <c r="C66" s="145"/>
      <c r="D66" s="259"/>
      <c r="E66" s="302"/>
    </row>
    <row r="67" spans="1:5" ht="13.5" thickBot="1">
      <c r="A67" s="777" t="s">
        <v>44</v>
      </c>
      <c r="B67" s="778"/>
      <c r="C67" s="785"/>
      <c r="D67" s="299">
        <f>SUM(D53:D66)</f>
        <v>0</v>
      </c>
      <c r="E67" s="301"/>
    </row>
    <row r="68" spans="1:5" ht="12.75">
      <c r="A68" s="799" t="s">
        <v>130</v>
      </c>
      <c r="B68" s="802" t="s">
        <v>82</v>
      </c>
      <c r="C68" s="146"/>
      <c r="D68" s="259"/>
      <c r="E68" s="302"/>
    </row>
    <row r="69" spans="1:5" ht="12.75">
      <c r="A69" s="800"/>
      <c r="B69" s="803"/>
      <c r="C69" s="145"/>
      <c r="D69" s="259"/>
      <c r="E69" s="302"/>
    </row>
    <row r="70" spans="1:5" ht="12.75">
      <c r="A70" s="800"/>
      <c r="B70" s="804"/>
      <c r="C70" s="145"/>
      <c r="D70" s="259"/>
      <c r="E70" s="302"/>
    </row>
    <row r="71" spans="1:5" ht="12.75">
      <c r="A71" s="801"/>
      <c r="B71" s="805" t="s">
        <v>83</v>
      </c>
      <c r="C71" s="145"/>
      <c r="D71" s="259"/>
      <c r="E71" s="302"/>
    </row>
    <row r="72" spans="1:5" ht="12.75">
      <c r="A72" s="801"/>
      <c r="B72" s="803"/>
      <c r="C72" s="145"/>
      <c r="D72" s="259"/>
      <c r="E72" s="302"/>
    </row>
    <row r="73" spans="1:5" ht="12.75">
      <c r="A73" s="801"/>
      <c r="B73" s="804"/>
      <c r="C73" s="145"/>
      <c r="D73" s="259"/>
      <c r="E73" s="302"/>
    </row>
    <row r="74" spans="1:5" ht="12.75">
      <c r="A74" s="801"/>
      <c r="B74" s="805" t="s">
        <v>84</v>
      </c>
      <c r="C74" s="145"/>
      <c r="D74" s="259"/>
      <c r="E74" s="302"/>
    </row>
    <row r="75" spans="1:5" ht="12.75">
      <c r="A75" s="801"/>
      <c r="B75" s="803"/>
      <c r="C75" s="145"/>
      <c r="D75" s="259"/>
      <c r="E75" s="302"/>
    </row>
    <row r="76" spans="1:5" ht="12.75">
      <c r="A76" s="801"/>
      <c r="B76" s="804"/>
      <c r="C76" s="145"/>
      <c r="D76" s="259"/>
      <c r="E76" s="302"/>
    </row>
    <row r="77" spans="1:5" ht="12.75">
      <c r="A77" s="801"/>
      <c r="B77" s="415" t="s">
        <v>85</v>
      </c>
      <c r="C77" s="145"/>
      <c r="D77" s="259"/>
      <c r="E77" s="302"/>
    </row>
    <row r="78" spans="1:5" ht="12.75">
      <c r="A78" s="801"/>
      <c r="B78" s="415" t="s">
        <v>86</v>
      </c>
      <c r="C78" s="145"/>
      <c r="D78" s="259"/>
      <c r="E78" s="302"/>
    </row>
    <row r="79" spans="1:5" ht="12.75">
      <c r="A79" s="801"/>
      <c r="B79" s="415" t="s">
        <v>87</v>
      </c>
      <c r="C79" s="145"/>
      <c r="D79" s="259"/>
      <c r="E79" s="302"/>
    </row>
    <row r="80" spans="1:5" ht="24">
      <c r="A80" s="801"/>
      <c r="B80" s="415" t="s">
        <v>212</v>
      </c>
      <c r="C80" s="145"/>
      <c r="D80" s="259"/>
      <c r="E80" s="302"/>
    </row>
    <row r="81" spans="1:5" ht="24">
      <c r="A81" s="801"/>
      <c r="B81" s="415" t="s">
        <v>89</v>
      </c>
      <c r="C81" s="145"/>
      <c r="D81" s="259"/>
      <c r="E81" s="302"/>
    </row>
    <row r="82" spans="1:5" ht="13.5" thickBot="1">
      <c r="A82" s="801"/>
      <c r="B82" s="415" t="s">
        <v>90</v>
      </c>
      <c r="C82" s="145"/>
      <c r="D82" s="259"/>
      <c r="E82" s="302"/>
    </row>
    <row r="83" spans="1:5" ht="13.5" thickBot="1">
      <c r="A83" s="777" t="s">
        <v>44</v>
      </c>
      <c r="B83" s="778"/>
      <c r="C83" s="785"/>
      <c r="D83" s="299">
        <f>SUM(D68:D82)</f>
        <v>0</v>
      </c>
      <c r="E83" s="301"/>
    </row>
    <row r="84" spans="1:5" ht="12.75">
      <c r="A84" s="799" t="s">
        <v>135</v>
      </c>
      <c r="B84" s="802" t="s">
        <v>82</v>
      </c>
      <c r="C84" s="146"/>
      <c r="D84" s="259"/>
      <c r="E84" s="302"/>
    </row>
    <row r="85" spans="1:5" ht="12.75">
      <c r="A85" s="800"/>
      <c r="B85" s="803"/>
      <c r="C85" s="145"/>
      <c r="D85" s="259"/>
      <c r="E85" s="302"/>
    </row>
    <row r="86" spans="1:5" ht="12.75">
      <c r="A86" s="800"/>
      <c r="B86" s="804"/>
      <c r="C86" s="145"/>
      <c r="D86" s="259"/>
      <c r="E86" s="302"/>
    </row>
    <row r="87" spans="1:5" ht="12.75">
      <c r="A87" s="801"/>
      <c r="B87" s="805" t="s">
        <v>83</v>
      </c>
      <c r="C87" s="145"/>
      <c r="D87" s="259"/>
      <c r="E87" s="302"/>
    </row>
    <row r="88" spans="1:5" ht="12.75">
      <c r="A88" s="801"/>
      <c r="B88" s="803"/>
      <c r="C88" s="145"/>
      <c r="D88" s="259"/>
      <c r="E88" s="302"/>
    </row>
    <row r="89" spans="1:5" ht="12.75">
      <c r="A89" s="801"/>
      <c r="B89" s="804"/>
      <c r="C89" s="145"/>
      <c r="D89" s="259"/>
      <c r="E89" s="302"/>
    </row>
    <row r="90" spans="1:5" ht="12.75">
      <c r="A90" s="801"/>
      <c r="B90" s="805" t="s">
        <v>84</v>
      </c>
      <c r="C90" s="145"/>
      <c r="D90" s="259"/>
      <c r="E90" s="302"/>
    </row>
    <row r="91" spans="1:5" ht="12.75">
      <c r="A91" s="801"/>
      <c r="B91" s="803"/>
      <c r="C91" s="145"/>
      <c r="D91" s="259"/>
      <c r="E91" s="302"/>
    </row>
    <row r="92" spans="1:5" ht="12.75">
      <c r="A92" s="801"/>
      <c r="B92" s="804"/>
      <c r="C92" s="145"/>
      <c r="D92" s="259"/>
      <c r="E92" s="302"/>
    </row>
    <row r="93" spans="1:5" ht="12.75">
      <c r="A93" s="801"/>
      <c r="B93" s="415" t="s">
        <v>85</v>
      </c>
      <c r="C93" s="145"/>
      <c r="D93" s="259"/>
      <c r="E93" s="302"/>
    </row>
    <row r="94" spans="1:5" ht="12.75">
      <c r="A94" s="801"/>
      <c r="B94" s="415" t="s">
        <v>86</v>
      </c>
      <c r="C94" s="145"/>
      <c r="D94" s="259"/>
      <c r="E94" s="302"/>
    </row>
    <row r="95" spans="1:5" ht="12.75">
      <c r="A95" s="801"/>
      <c r="B95" s="415" t="s">
        <v>87</v>
      </c>
      <c r="C95" s="145"/>
      <c r="D95" s="259"/>
      <c r="E95" s="302"/>
    </row>
    <row r="96" spans="1:5" ht="24">
      <c r="A96" s="801"/>
      <c r="B96" s="415" t="s">
        <v>212</v>
      </c>
      <c r="C96" s="145"/>
      <c r="D96" s="259"/>
      <c r="E96" s="302"/>
    </row>
    <row r="97" spans="1:5" ht="24">
      <c r="A97" s="801"/>
      <c r="B97" s="415" t="s">
        <v>89</v>
      </c>
      <c r="C97" s="145"/>
      <c r="D97" s="259"/>
      <c r="E97" s="302"/>
    </row>
    <row r="98" spans="1:5" ht="13.5" thickBot="1">
      <c r="A98" s="801"/>
      <c r="B98" s="415" t="s">
        <v>90</v>
      </c>
      <c r="C98" s="145"/>
      <c r="D98" s="259"/>
      <c r="E98" s="302"/>
    </row>
    <row r="99" spans="1:5" ht="13.5" thickBot="1">
      <c r="A99" s="777" t="s">
        <v>44</v>
      </c>
      <c r="B99" s="778"/>
      <c r="C99" s="785"/>
      <c r="D99" s="299">
        <f>SUM(D84:D98)</f>
        <v>0</v>
      </c>
      <c r="E99" s="303"/>
    </row>
    <row r="100" spans="1:5" ht="12.75">
      <c r="A100" s="799" t="s">
        <v>138</v>
      </c>
      <c r="B100" s="802" t="s">
        <v>82</v>
      </c>
      <c r="C100" s="146"/>
      <c r="D100" s="259"/>
      <c r="E100" s="302"/>
    </row>
    <row r="101" spans="1:5" ht="12.75">
      <c r="A101" s="800"/>
      <c r="B101" s="803"/>
      <c r="C101" s="145"/>
      <c r="D101" s="259"/>
      <c r="E101" s="302"/>
    </row>
    <row r="102" spans="1:5" ht="12.75">
      <c r="A102" s="800"/>
      <c r="B102" s="804"/>
      <c r="C102" s="145"/>
      <c r="D102" s="259"/>
      <c r="E102" s="302"/>
    </row>
    <row r="103" spans="1:5" ht="12.75">
      <c r="A103" s="801"/>
      <c r="B103" s="805" t="s">
        <v>83</v>
      </c>
      <c r="C103" s="145"/>
      <c r="D103" s="259"/>
      <c r="E103" s="302"/>
    </row>
    <row r="104" spans="1:5" ht="12.75">
      <c r="A104" s="801"/>
      <c r="B104" s="803"/>
      <c r="C104" s="145"/>
      <c r="D104" s="259"/>
      <c r="E104" s="302"/>
    </row>
    <row r="105" spans="1:5" ht="12.75">
      <c r="A105" s="801"/>
      <c r="B105" s="804"/>
      <c r="C105" s="145"/>
      <c r="D105" s="259"/>
      <c r="E105" s="302"/>
    </row>
    <row r="106" spans="1:5" ht="12.75">
      <c r="A106" s="801"/>
      <c r="B106" s="805" t="s">
        <v>84</v>
      </c>
      <c r="C106" s="145"/>
      <c r="D106" s="259"/>
      <c r="E106" s="302"/>
    </row>
    <row r="107" spans="1:5" ht="12.75">
      <c r="A107" s="801"/>
      <c r="B107" s="803"/>
      <c r="C107" s="145"/>
      <c r="D107" s="259"/>
      <c r="E107" s="302"/>
    </row>
    <row r="108" spans="1:5" ht="12.75">
      <c r="A108" s="801"/>
      <c r="B108" s="804"/>
      <c r="C108" s="145"/>
      <c r="D108" s="259"/>
      <c r="E108" s="302"/>
    </row>
    <row r="109" spans="1:5" ht="12.75">
      <c r="A109" s="801"/>
      <c r="B109" s="415" t="s">
        <v>85</v>
      </c>
      <c r="C109" s="145"/>
      <c r="D109" s="259"/>
      <c r="E109" s="302"/>
    </row>
    <row r="110" spans="1:5" ht="12.75">
      <c r="A110" s="801"/>
      <c r="B110" s="415" t="s">
        <v>86</v>
      </c>
      <c r="C110" s="145"/>
      <c r="D110" s="259"/>
      <c r="E110" s="302"/>
    </row>
    <row r="111" spans="1:5" ht="12.75">
      <c r="A111" s="801"/>
      <c r="B111" s="415" t="s">
        <v>87</v>
      </c>
      <c r="C111" s="145"/>
      <c r="D111" s="259"/>
      <c r="E111" s="302"/>
    </row>
    <row r="112" spans="1:5" ht="24">
      <c r="A112" s="801"/>
      <c r="B112" s="415" t="s">
        <v>212</v>
      </c>
      <c r="C112" s="145"/>
      <c r="D112" s="259"/>
      <c r="E112" s="302"/>
    </row>
    <row r="113" spans="1:5" ht="24">
      <c r="A113" s="801"/>
      <c r="B113" s="415" t="s">
        <v>89</v>
      </c>
      <c r="C113" s="145"/>
      <c r="D113" s="259"/>
      <c r="E113" s="302"/>
    </row>
    <row r="114" spans="1:5" ht="13.5" thickBot="1">
      <c r="A114" s="801"/>
      <c r="B114" s="415" t="s">
        <v>90</v>
      </c>
      <c r="C114" s="145"/>
      <c r="D114" s="259"/>
      <c r="E114" s="302"/>
    </row>
    <row r="115" spans="1:5" ht="13.5" thickBot="1">
      <c r="A115" s="777" t="s">
        <v>44</v>
      </c>
      <c r="B115" s="778"/>
      <c r="C115" s="785"/>
      <c r="D115" s="299">
        <f>SUM(D100:D114)</f>
        <v>0</v>
      </c>
      <c r="E115" s="303"/>
    </row>
    <row r="116" spans="1:5" ht="12.75">
      <c r="A116" s="799" t="s">
        <v>139</v>
      </c>
      <c r="B116" s="802" t="s">
        <v>82</v>
      </c>
      <c r="C116" s="146"/>
      <c r="D116" s="259"/>
      <c r="E116" s="302"/>
    </row>
    <row r="117" spans="1:5" ht="12.75">
      <c r="A117" s="800"/>
      <c r="B117" s="803"/>
      <c r="C117" s="145"/>
      <c r="D117" s="259"/>
      <c r="E117" s="302"/>
    </row>
    <row r="118" spans="1:5" ht="12.75">
      <c r="A118" s="800"/>
      <c r="B118" s="804"/>
      <c r="C118" s="145"/>
      <c r="D118" s="259"/>
      <c r="E118" s="302"/>
    </row>
    <row r="119" spans="1:5" ht="12.75">
      <c r="A119" s="801"/>
      <c r="B119" s="805" t="s">
        <v>83</v>
      </c>
      <c r="C119" s="145"/>
      <c r="D119" s="259"/>
      <c r="E119" s="302"/>
    </row>
    <row r="120" spans="1:5" ht="12.75">
      <c r="A120" s="801"/>
      <c r="B120" s="803"/>
      <c r="C120" s="145"/>
      <c r="D120" s="259"/>
      <c r="E120" s="302"/>
    </row>
    <row r="121" spans="1:5" ht="12.75">
      <c r="A121" s="801"/>
      <c r="B121" s="804"/>
      <c r="C121" s="145"/>
      <c r="D121" s="259"/>
      <c r="E121" s="302"/>
    </row>
    <row r="122" spans="1:5" ht="12.75">
      <c r="A122" s="801"/>
      <c r="B122" s="805" t="s">
        <v>84</v>
      </c>
      <c r="C122" s="145"/>
      <c r="D122" s="259"/>
      <c r="E122" s="302"/>
    </row>
    <row r="123" spans="1:5" ht="12.75">
      <c r="A123" s="801"/>
      <c r="B123" s="803"/>
      <c r="C123" s="145"/>
      <c r="D123" s="259"/>
      <c r="E123" s="302"/>
    </row>
    <row r="124" spans="1:5" ht="12.75">
      <c r="A124" s="801"/>
      <c r="B124" s="804"/>
      <c r="C124" s="145"/>
      <c r="D124" s="259"/>
      <c r="E124" s="302"/>
    </row>
    <row r="125" spans="1:5" ht="12.75">
      <c r="A125" s="801"/>
      <c r="B125" s="415" t="s">
        <v>85</v>
      </c>
      <c r="C125" s="145"/>
      <c r="D125" s="259"/>
      <c r="E125" s="302"/>
    </row>
    <row r="126" spans="1:5" ht="12.75">
      <c r="A126" s="801"/>
      <c r="B126" s="415" t="s">
        <v>86</v>
      </c>
      <c r="C126" s="145"/>
      <c r="D126" s="259"/>
      <c r="E126" s="302"/>
    </row>
    <row r="127" spans="1:5" ht="12.75">
      <c r="A127" s="801"/>
      <c r="B127" s="415" t="s">
        <v>87</v>
      </c>
      <c r="C127" s="145"/>
      <c r="D127" s="259"/>
      <c r="E127" s="302"/>
    </row>
    <row r="128" spans="1:5" ht="24">
      <c r="A128" s="801"/>
      <c r="B128" s="415" t="s">
        <v>212</v>
      </c>
      <c r="C128" s="145"/>
      <c r="D128" s="259"/>
      <c r="E128" s="302"/>
    </row>
    <row r="129" spans="1:5" ht="24">
      <c r="A129" s="801"/>
      <c r="B129" s="415" t="s">
        <v>89</v>
      </c>
      <c r="C129" s="145"/>
      <c r="D129" s="259"/>
      <c r="E129" s="302"/>
    </row>
    <row r="130" spans="1:5" ht="13.5" thickBot="1">
      <c r="A130" s="801"/>
      <c r="B130" s="415" t="s">
        <v>90</v>
      </c>
      <c r="C130" s="145"/>
      <c r="D130" s="259"/>
      <c r="E130" s="302"/>
    </row>
    <row r="131" spans="1:5" ht="13.5" thickBot="1">
      <c r="A131" s="777" t="s">
        <v>44</v>
      </c>
      <c r="B131" s="778"/>
      <c r="C131" s="807"/>
      <c r="D131" s="299">
        <f>SUM(D116:D130)</f>
        <v>0</v>
      </c>
      <c r="E131" s="301"/>
    </row>
    <row r="132" spans="1:5" ht="13.5" thickBot="1">
      <c r="A132" s="143" t="s">
        <v>215</v>
      </c>
      <c r="B132" s="778"/>
      <c r="C132" s="794"/>
      <c r="D132" s="778"/>
      <c r="E132" s="779"/>
    </row>
    <row r="133" spans="1:5" ht="13.5" thickBot="1">
      <c r="A133" s="799" t="s">
        <v>23</v>
      </c>
      <c r="B133" s="802" t="s">
        <v>82</v>
      </c>
      <c r="C133" s="146"/>
      <c r="D133" s="220"/>
      <c r="E133" s="294"/>
    </row>
    <row r="134" spans="1:5" ht="13.5" thickBot="1">
      <c r="A134" s="800"/>
      <c r="B134" s="803"/>
      <c r="C134" s="145"/>
      <c r="D134" s="220"/>
      <c r="E134" s="294"/>
    </row>
    <row r="135" spans="1:5" ht="13.5" thickBot="1">
      <c r="A135" s="800"/>
      <c r="B135" s="804"/>
      <c r="C135" s="145"/>
      <c r="D135" s="220"/>
      <c r="E135" s="294"/>
    </row>
    <row r="136" spans="1:5" ht="13.5" thickBot="1">
      <c r="A136" s="801"/>
      <c r="B136" s="805" t="s">
        <v>83</v>
      </c>
      <c r="C136" s="145"/>
      <c r="D136" s="220"/>
      <c r="E136" s="294"/>
    </row>
    <row r="137" spans="1:5" ht="13.5" thickBot="1">
      <c r="A137" s="801"/>
      <c r="B137" s="803"/>
      <c r="C137" s="145"/>
      <c r="D137" s="220"/>
      <c r="E137" s="294"/>
    </row>
    <row r="138" spans="1:5" ht="13.5" thickBot="1">
      <c r="A138" s="801"/>
      <c r="B138" s="804"/>
      <c r="C138" s="145"/>
      <c r="D138" s="220"/>
      <c r="E138" s="294"/>
    </row>
    <row r="139" spans="1:5" ht="13.5" thickBot="1">
      <c r="A139" s="801"/>
      <c r="B139" s="805" t="s">
        <v>84</v>
      </c>
      <c r="C139" s="145"/>
      <c r="D139" s="220"/>
      <c r="E139" s="294"/>
    </row>
    <row r="140" spans="1:5" ht="13.5" thickBot="1">
      <c r="A140" s="801"/>
      <c r="B140" s="803"/>
      <c r="C140" s="145"/>
      <c r="D140" s="220"/>
      <c r="E140" s="294"/>
    </row>
    <row r="141" spans="1:5" ht="13.5" thickBot="1">
      <c r="A141" s="801"/>
      <c r="B141" s="804"/>
      <c r="C141" s="145"/>
      <c r="D141" s="220"/>
      <c r="E141" s="294"/>
    </row>
    <row r="142" spans="1:5" ht="13.5" thickBot="1">
      <c r="A142" s="801"/>
      <c r="B142" s="415" t="s">
        <v>85</v>
      </c>
      <c r="C142" s="145"/>
      <c r="D142" s="220"/>
      <c r="E142" s="294"/>
    </row>
    <row r="143" spans="1:5" ht="13.5" thickBot="1">
      <c r="A143" s="801"/>
      <c r="B143" s="415" t="s">
        <v>86</v>
      </c>
      <c r="C143" s="145"/>
      <c r="D143" s="220"/>
      <c r="E143" s="294"/>
    </row>
    <row r="144" spans="1:5" ht="13.5" thickBot="1">
      <c r="A144" s="801"/>
      <c r="B144" s="415" t="s">
        <v>87</v>
      </c>
      <c r="C144" s="145"/>
      <c r="D144" s="220"/>
      <c r="E144" s="294"/>
    </row>
    <row r="145" spans="1:5" ht="24.75" thickBot="1">
      <c r="A145" s="801"/>
      <c r="B145" s="415" t="s">
        <v>212</v>
      </c>
      <c r="C145" s="145"/>
      <c r="D145" s="220"/>
      <c r="E145" s="294"/>
    </row>
    <row r="146" spans="1:5" ht="24.75" thickBot="1">
      <c r="A146" s="801"/>
      <c r="B146" s="415" t="s">
        <v>89</v>
      </c>
      <c r="C146" s="145"/>
      <c r="D146" s="220"/>
      <c r="E146" s="294"/>
    </row>
    <row r="147" spans="1:5" ht="13.5" thickBot="1">
      <c r="A147" s="801"/>
      <c r="B147" s="415" t="s">
        <v>90</v>
      </c>
      <c r="C147" s="145"/>
      <c r="D147" s="220"/>
      <c r="E147" s="294"/>
    </row>
    <row r="148" spans="1:5" ht="13.5" thickBot="1">
      <c r="A148" s="777" t="s">
        <v>44</v>
      </c>
      <c r="B148" s="778"/>
      <c r="C148" s="785"/>
      <c r="D148" s="299">
        <f>SUM(D133:D147)</f>
        <v>0</v>
      </c>
      <c r="E148" s="301"/>
    </row>
    <row r="149" spans="1:5" ht="12.75">
      <c r="A149" s="799" t="s">
        <v>146</v>
      </c>
      <c r="B149" s="802" t="s">
        <v>82</v>
      </c>
      <c r="C149" s="146"/>
      <c r="D149" s="259"/>
      <c r="E149" s="302"/>
    </row>
    <row r="150" spans="1:5" ht="12.75">
      <c r="A150" s="800"/>
      <c r="B150" s="803"/>
      <c r="C150" s="145"/>
      <c r="D150" s="259"/>
      <c r="E150" s="302"/>
    </row>
    <row r="151" spans="1:5" ht="12.75">
      <c r="A151" s="800"/>
      <c r="B151" s="804"/>
      <c r="C151" s="145"/>
      <c r="D151" s="259"/>
      <c r="E151" s="302"/>
    </row>
    <row r="152" spans="1:5" ht="12.75">
      <c r="A152" s="808"/>
      <c r="B152" s="805" t="s">
        <v>83</v>
      </c>
      <c r="C152" s="145"/>
      <c r="D152" s="259"/>
      <c r="E152" s="302"/>
    </row>
    <row r="153" spans="1:5" ht="12.75">
      <c r="A153" s="808"/>
      <c r="B153" s="803"/>
      <c r="C153" s="145"/>
      <c r="D153" s="259"/>
      <c r="E153" s="302"/>
    </row>
    <row r="154" spans="1:5" ht="12.75">
      <c r="A154" s="808"/>
      <c r="B154" s="804"/>
      <c r="C154" s="145"/>
      <c r="D154" s="259"/>
      <c r="E154" s="302"/>
    </row>
    <row r="155" spans="1:5" ht="12.75">
      <c r="A155" s="808"/>
      <c r="B155" s="805" t="s">
        <v>84</v>
      </c>
      <c r="C155" s="145"/>
      <c r="D155" s="259"/>
      <c r="E155" s="302"/>
    </row>
    <row r="156" spans="1:5" ht="12.75">
      <c r="A156" s="808"/>
      <c r="B156" s="803"/>
      <c r="C156" s="145"/>
      <c r="D156" s="259"/>
      <c r="E156" s="302"/>
    </row>
    <row r="157" spans="1:5" ht="12.75">
      <c r="A157" s="808"/>
      <c r="B157" s="804"/>
      <c r="C157" s="145"/>
      <c r="D157" s="259"/>
      <c r="E157" s="302"/>
    </row>
    <row r="158" spans="1:5" ht="12.75">
      <c r="A158" s="808"/>
      <c r="B158" s="415" t="s">
        <v>85</v>
      </c>
      <c r="C158" s="145"/>
      <c r="D158" s="259"/>
      <c r="E158" s="302"/>
    </row>
    <row r="159" spans="1:5" ht="12.75">
      <c r="A159" s="808"/>
      <c r="B159" s="415" t="s">
        <v>86</v>
      </c>
      <c r="C159" s="145"/>
      <c r="D159" s="259"/>
      <c r="E159" s="302"/>
    </row>
    <row r="160" spans="1:5" ht="12.75">
      <c r="A160" s="808"/>
      <c r="B160" s="415" t="s">
        <v>87</v>
      </c>
      <c r="C160" s="145"/>
      <c r="D160" s="259"/>
      <c r="E160" s="302"/>
    </row>
    <row r="161" spans="1:5" ht="24">
      <c r="A161" s="808"/>
      <c r="B161" s="415" t="s">
        <v>212</v>
      </c>
      <c r="C161" s="145"/>
      <c r="D161" s="259"/>
      <c r="E161" s="302"/>
    </row>
    <row r="162" spans="1:5" ht="24">
      <c r="A162" s="808"/>
      <c r="B162" s="415" t="s">
        <v>89</v>
      </c>
      <c r="C162" s="145"/>
      <c r="D162" s="259"/>
      <c r="E162" s="302"/>
    </row>
    <row r="163" spans="1:5" ht="13.5" thickBot="1">
      <c r="A163" s="808"/>
      <c r="B163" s="415" t="s">
        <v>90</v>
      </c>
      <c r="C163" s="145"/>
      <c r="D163" s="259"/>
      <c r="E163" s="302"/>
    </row>
    <row r="164" spans="1:5" ht="13.5" thickBot="1">
      <c r="A164" s="777" t="s">
        <v>44</v>
      </c>
      <c r="B164" s="778"/>
      <c r="C164" s="785"/>
      <c r="D164" s="299">
        <f>SUM(D149:D163)</f>
        <v>0</v>
      </c>
      <c r="E164" s="301"/>
    </row>
    <row r="165" spans="1:5" ht="12.75">
      <c r="A165" s="799" t="s">
        <v>149</v>
      </c>
      <c r="B165" s="802" t="s">
        <v>82</v>
      </c>
      <c r="C165" s="146"/>
      <c r="D165" s="259"/>
      <c r="E165" s="302"/>
    </row>
    <row r="166" spans="1:5" ht="12.75">
      <c r="A166" s="800"/>
      <c r="B166" s="803"/>
      <c r="C166" s="145"/>
      <c r="D166" s="259"/>
      <c r="E166" s="302"/>
    </row>
    <row r="167" spans="1:5" ht="12.75">
      <c r="A167" s="800"/>
      <c r="B167" s="804"/>
      <c r="C167" s="145"/>
      <c r="D167" s="259"/>
      <c r="E167" s="302"/>
    </row>
    <row r="168" spans="1:5" ht="12.75">
      <c r="A168" s="801"/>
      <c r="B168" s="805" t="s">
        <v>83</v>
      </c>
      <c r="C168" s="145"/>
      <c r="D168" s="259"/>
      <c r="E168" s="302"/>
    </row>
    <row r="169" spans="1:5" ht="12.75">
      <c r="A169" s="801"/>
      <c r="B169" s="803"/>
      <c r="C169" s="145"/>
      <c r="D169" s="259"/>
      <c r="E169" s="302"/>
    </row>
    <row r="170" spans="1:5" ht="12.75">
      <c r="A170" s="801"/>
      <c r="B170" s="804"/>
      <c r="C170" s="145"/>
      <c r="D170" s="259"/>
      <c r="E170" s="302"/>
    </row>
    <row r="171" spans="1:5" ht="12.75">
      <c r="A171" s="801"/>
      <c r="B171" s="805" t="s">
        <v>84</v>
      </c>
      <c r="C171" s="145"/>
      <c r="D171" s="259"/>
      <c r="E171" s="302"/>
    </row>
    <row r="172" spans="1:5" ht="12.75">
      <c r="A172" s="801"/>
      <c r="B172" s="803"/>
      <c r="C172" s="145"/>
      <c r="D172" s="259"/>
      <c r="E172" s="302"/>
    </row>
    <row r="173" spans="1:5" ht="12.75">
      <c r="A173" s="801"/>
      <c r="B173" s="804"/>
      <c r="C173" s="145"/>
      <c r="D173" s="259"/>
      <c r="E173" s="302"/>
    </row>
    <row r="174" spans="1:5" ht="12.75">
      <c r="A174" s="801"/>
      <c r="B174" s="415" t="s">
        <v>85</v>
      </c>
      <c r="C174" s="145"/>
      <c r="D174" s="259"/>
      <c r="E174" s="302"/>
    </row>
    <row r="175" spans="1:5" ht="12.75">
      <c r="A175" s="801"/>
      <c r="B175" s="415" t="s">
        <v>86</v>
      </c>
      <c r="C175" s="145"/>
      <c r="D175" s="259"/>
      <c r="E175" s="302"/>
    </row>
    <row r="176" spans="1:5" ht="12.75">
      <c r="A176" s="801"/>
      <c r="B176" s="415" t="s">
        <v>87</v>
      </c>
      <c r="C176" s="145"/>
      <c r="D176" s="259"/>
      <c r="E176" s="302"/>
    </row>
    <row r="177" spans="1:5" ht="24">
      <c r="A177" s="801"/>
      <c r="B177" s="415" t="s">
        <v>212</v>
      </c>
      <c r="C177" s="145"/>
      <c r="D177" s="259"/>
      <c r="E177" s="302"/>
    </row>
    <row r="178" spans="1:5" ht="24">
      <c r="A178" s="801"/>
      <c r="B178" s="415" t="s">
        <v>89</v>
      </c>
      <c r="C178" s="145"/>
      <c r="D178" s="259"/>
      <c r="E178" s="302"/>
    </row>
    <row r="179" spans="1:5" ht="13.5" thickBot="1">
      <c r="A179" s="801"/>
      <c r="B179" s="415" t="s">
        <v>90</v>
      </c>
      <c r="C179" s="145"/>
      <c r="D179" s="259"/>
      <c r="E179" s="302"/>
    </row>
    <row r="180" spans="1:5" ht="13.5" thickBot="1">
      <c r="A180" s="777" t="s">
        <v>44</v>
      </c>
      <c r="B180" s="778"/>
      <c r="C180" s="785"/>
      <c r="D180" s="299">
        <f>SUM(D165:D179)</f>
        <v>0</v>
      </c>
      <c r="E180" s="301"/>
    </row>
    <row r="181" spans="1:5" ht="12.75">
      <c r="A181" s="799" t="s">
        <v>151</v>
      </c>
      <c r="B181" s="802" t="s">
        <v>82</v>
      </c>
      <c r="C181" s="146"/>
      <c r="D181" s="259"/>
      <c r="E181" s="302"/>
    </row>
    <row r="182" spans="1:5" ht="12.75">
      <c r="A182" s="800"/>
      <c r="B182" s="803"/>
      <c r="C182" s="145"/>
      <c r="D182" s="259"/>
      <c r="E182" s="302"/>
    </row>
    <row r="183" spans="1:5" ht="12.75">
      <c r="A183" s="800"/>
      <c r="B183" s="804"/>
      <c r="C183" s="145"/>
      <c r="D183" s="259"/>
      <c r="E183" s="302"/>
    </row>
    <row r="184" spans="1:5" ht="12.75">
      <c r="A184" s="801"/>
      <c r="B184" s="805" t="s">
        <v>83</v>
      </c>
      <c r="C184" s="145"/>
      <c r="D184" s="259"/>
      <c r="E184" s="302"/>
    </row>
    <row r="185" spans="1:5" ht="12.75">
      <c r="A185" s="801"/>
      <c r="B185" s="803"/>
      <c r="C185" s="145"/>
      <c r="D185" s="259"/>
      <c r="E185" s="302"/>
    </row>
    <row r="186" spans="1:5" ht="12.75">
      <c r="A186" s="801"/>
      <c r="B186" s="804"/>
      <c r="C186" s="145"/>
      <c r="D186" s="259"/>
      <c r="E186" s="302"/>
    </row>
    <row r="187" spans="1:5" ht="12.75">
      <c r="A187" s="801"/>
      <c r="B187" s="805" t="s">
        <v>84</v>
      </c>
      <c r="C187" s="145"/>
      <c r="D187" s="259"/>
      <c r="E187" s="302"/>
    </row>
    <row r="188" spans="1:5" ht="12.75">
      <c r="A188" s="801"/>
      <c r="B188" s="803"/>
      <c r="C188" s="145"/>
      <c r="D188" s="259"/>
      <c r="E188" s="302"/>
    </row>
    <row r="189" spans="1:5" ht="12.75">
      <c r="A189" s="801"/>
      <c r="B189" s="804"/>
      <c r="C189" s="145"/>
      <c r="D189" s="259"/>
      <c r="E189" s="302"/>
    </row>
    <row r="190" spans="1:5" ht="12.75">
      <c r="A190" s="801"/>
      <c r="B190" s="415" t="s">
        <v>85</v>
      </c>
      <c r="C190" s="145"/>
      <c r="D190" s="259"/>
      <c r="E190" s="302"/>
    </row>
    <row r="191" spans="1:5" ht="12.75">
      <c r="A191" s="801"/>
      <c r="B191" s="415" t="s">
        <v>86</v>
      </c>
      <c r="C191" s="145"/>
      <c r="D191" s="259"/>
      <c r="E191" s="302"/>
    </row>
    <row r="192" spans="1:5" ht="12.75">
      <c r="A192" s="801"/>
      <c r="B192" s="415" t="s">
        <v>87</v>
      </c>
      <c r="C192" s="145"/>
      <c r="D192" s="259"/>
      <c r="E192" s="302"/>
    </row>
    <row r="193" spans="1:5" ht="24">
      <c r="A193" s="801"/>
      <c r="B193" s="415" t="s">
        <v>212</v>
      </c>
      <c r="C193" s="145"/>
      <c r="D193" s="259"/>
      <c r="E193" s="302"/>
    </row>
    <row r="194" spans="1:5" ht="24">
      <c r="A194" s="801"/>
      <c r="B194" s="415" t="s">
        <v>89</v>
      </c>
      <c r="C194" s="145"/>
      <c r="D194" s="259"/>
      <c r="E194" s="302"/>
    </row>
    <row r="195" spans="1:5" ht="13.5" thickBot="1">
      <c r="A195" s="801"/>
      <c r="B195" s="415" t="s">
        <v>90</v>
      </c>
      <c r="C195" s="145"/>
      <c r="D195" s="259"/>
      <c r="E195" s="302"/>
    </row>
    <row r="196" spans="1:5" ht="13.5" thickBot="1">
      <c r="A196" s="777" t="s">
        <v>44</v>
      </c>
      <c r="B196" s="778"/>
      <c r="C196" s="785"/>
      <c r="D196" s="299">
        <f>SUM(D181:D195)</f>
        <v>0</v>
      </c>
      <c r="E196" s="301"/>
    </row>
    <row r="197" spans="1:5" ht="12.75">
      <c r="A197" s="799" t="s">
        <v>154</v>
      </c>
      <c r="B197" s="802" t="s">
        <v>82</v>
      </c>
      <c r="C197" s="146"/>
      <c r="D197" s="259"/>
      <c r="E197" s="302"/>
    </row>
    <row r="198" spans="1:5" ht="12.75">
      <c r="A198" s="800"/>
      <c r="B198" s="803"/>
      <c r="C198" s="145"/>
      <c r="D198" s="259"/>
      <c r="E198" s="302"/>
    </row>
    <row r="199" spans="1:5" ht="12.75">
      <c r="A199" s="800"/>
      <c r="B199" s="804"/>
      <c r="C199" s="145"/>
      <c r="D199" s="259"/>
      <c r="E199" s="302"/>
    </row>
    <row r="200" spans="1:5" ht="12.75">
      <c r="A200" s="801"/>
      <c r="B200" s="805" t="s">
        <v>83</v>
      </c>
      <c r="C200" s="145"/>
      <c r="D200" s="259"/>
      <c r="E200" s="302"/>
    </row>
    <row r="201" spans="1:5" ht="12.75">
      <c r="A201" s="801"/>
      <c r="B201" s="803"/>
      <c r="C201" s="145"/>
      <c r="D201" s="259"/>
      <c r="E201" s="302"/>
    </row>
    <row r="202" spans="1:5" ht="12.75">
      <c r="A202" s="801"/>
      <c r="B202" s="804"/>
      <c r="C202" s="145"/>
      <c r="D202" s="259"/>
      <c r="E202" s="302"/>
    </row>
    <row r="203" spans="1:5" ht="12.75">
      <c r="A203" s="801"/>
      <c r="B203" s="805" t="s">
        <v>84</v>
      </c>
      <c r="C203" s="145"/>
      <c r="D203" s="259"/>
      <c r="E203" s="302"/>
    </row>
    <row r="204" spans="1:5" ht="12.75">
      <c r="A204" s="801"/>
      <c r="B204" s="803"/>
      <c r="C204" s="145"/>
      <c r="D204" s="259"/>
      <c r="E204" s="302"/>
    </row>
    <row r="205" spans="1:5" ht="12.75">
      <c r="A205" s="801"/>
      <c r="B205" s="804"/>
      <c r="C205" s="145"/>
      <c r="D205" s="259"/>
      <c r="E205" s="302"/>
    </row>
    <row r="206" spans="1:5" ht="12.75">
      <c r="A206" s="801"/>
      <c r="B206" s="415" t="s">
        <v>85</v>
      </c>
      <c r="C206" s="145"/>
      <c r="D206" s="259"/>
      <c r="E206" s="302"/>
    </row>
    <row r="207" spans="1:5" ht="12.75">
      <c r="A207" s="801"/>
      <c r="B207" s="415" t="s">
        <v>86</v>
      </c>
      <c r="C207" s="145"/>
      <c r="D207" s="259"/>
      <c r="E207" s="302"/>
    </row>
    <row r="208" spans="1:5" ht="12.75">
      <c r="A208" s="801"/>
      <c r="B208" s="415" t="s">
        <v>87</v>
      </c>
      <c r="C208" s="145"/>
      <c r="D208" s="259"/>
      <c r="E208" s="302"/>
    </row>
    <row r="209" spans="1:5" ht="24">
      <c r="A209" s="801"/>
      <c r="B209" s="415" t="s">
        <v>212</v>
      </c>
      <c r="C209" s="145"/>
      <c r="D209" s="259"/>
      <c r="E209" s="302"/>
    </row>
    <row r="210" spans="1:5" ht="24">
      <c r="A210" s="801"/>
      <c r="B210" s="415" t="s">
        <v>89</v>
      </c>
      <c r="C210" s="145"/>
      <c r="D210" s="259"/>
      <c r="E210" s="302"/>
    </row>
    <row r="211" spans="1:5" ht="13.5" thickBot="1">
      <c r="A211" s="801"/>
      <c r="B211" s="415" t="s">
        <v>90</v>
      </c>
      <c r="C211" s="145"/>
      <c r="D211" s="259"/>
      <c r="E211" s="302"/>
    </row>
    <row r="212" spans="1:5" ht="13.5" thickBot="1">
      <c r="A212" s="777" t="s">
        <v>44</v>
      </c>
      <c r="B212" s="778"/>
      <c r="C212" s="807"/>
      <c r="D212" s="299">
        <f>SUM(D197:D211)</f>
        <v>0</v>
      </c>
      <c r="E212" s="301"/>
    </row>
    <row r="213" spans="1:5" ht="13.5" thickBot="1">
      <c r="A213" s="143" t="s">
        <v>216</v>
      </c>
      <c r="B213" s="778"/>
      <c r="C213" s="794"/>
      <c r="D213" s="778"/>
      <c r="E213" s="779"/>
    </row>
    <row r="214" spans="1:5" ht="12.75">
      <c r="A214" s="799" t="s">
        <v>155</v>
      </c>
      <c r="B214" s="802" t="s">
        <v>82</v>
      </c>
      <c r="C214" s="146"/>
      <c r="D214" s="259"/>
      <c r="E214" s="302"/>
    </row>
    <row r="215" spans="1:5" ht="12.75">
      <c r="A215" s="800"/>
      <c r="B215" s="803"/>
      <c r="C215" s="145"/>
      <c r="D215" s="259"/>
      <c r="E215" s="302"/>
    </row>
    <row r="216" spans="1:5" ht="12.75">
      <c r="A216" s="800"/>
      <c r="B216" s="804"/>
      <c r="C216" s="145"/>
      <c r="D216" s="259"/>
      <c r="E216" s="302"/>
    </row>
    <row r="217" spans="1:5" ht="12.75">
      <c r="A217" s="801"/>
      <c r="B217" s="805" t="s">
        <v>83</v>
      </c>
      <c r="C217" s="145"/>
      <c r="D217" s="259"/>
      <c r="E217" s="302"/>
    </row>
    <row r="218" spans="1:5" ht="12.75">
      <c r="A218" s="801"/>
      <c r="B218" s="803"/>
      <c r="C218" s="145"/>
      <c r="D218" s="259"/>
      <c r="E218" s="302"/>
    </row>
    <row r="219" spans="1:5" ht="12.75">
      <c r="A219" s="801"/>
      <c r="B219" s="804"/>
      <c r="C219" s="145"/>
      <c r="D219" s="259"/>
      <c r="E219" s="302"/>
    </row>
    <row r="220" spans="1:5" ht="12.75">
      <c r="A220" s="801"/>
      <c r="B220" s="805" t="s">
        <v>84</v>
      </c>
      <c r="C220" s="145"/>
      <c r="D220" s="259"/>
      <c r="E220" s="302"/>
    </row>
    <row r="221" spans="1:5" ht="12.75">
      <c r="A221" s="801"/>
      <c r="B221" s="803"/>
      <c r="C221" s="145"/>
      <c r="D221" s="259"/>
      <c r="E221" s="302"/>
    </row>
    <row r="222" spans="1:5" ht="12.75">
      <c r="A222" s="801"/>
      <c r="B222" s="804"/>
      <c r="C222" s="145"/>
      <c r="D222" s="259"/>
      <c r="E222" s="302"/>
    </row>
    <row r="223" spans="1:5" ht="12.75">
      <c r="A223" s="801"/>
      <c r="B223" s="415" t="s">
        <v>85</v>
      </c>
      <c r="C223" s="145"/>
      <c r="D223" s="259"/>
      <c r="E223" s="302"/>
    </row>
    <row r="224" spans="1:5" ht="12.75">
      <c r="A224" s="801"/>
      <c r="B224" s="415" t="s">
        <v>86</v>
      </c>
      <c r="C224" s="145"/>
      <c r="D224" s="259"/>
      <c r="E224" s="302"/>
    </row>
    <row r="225" spans="1:5" ht="12.75">
      <c r="A225" s="801"/>
      <c r="B225" s="415" t="s">
        <v>87</v>
      </c>
      <c r="C225" s="145"/>
      <c r="D225" s="259"/>
      <c r="E225" s="302"/>
    </row>
    <row r="226" spans="1:5" ht="24">
      <c r="A226" s="801"/>
      <c r="B226" s="415" t="s">
        <v>212</v>
      </c>
      <c r="C226" s="145"/>
      <c r="D226" s="259"/>
      <c r="E226" s="302"/>
    </row>
    <row r="227" spans="1:5" ht="24">
      <c r="A227" s="801"/>
      <c r="B227" s="415" t="s">
        <v>89</v>
      </c>
      <c r="C227" s="145"/>
      <c r="D227" s="259"/>
      <c r="E227" s="302"/>
    </row>
    <row r="228" spans="1:5" ht="13.5" thickBot="1">
      <c r="A228" s="801"/>
      <c r="B228" s="415" t="s">
        <v>90</v>
      </c>
      <c r="C228" s="145"/>
      <c r="D228" s="259"/>
      <c r="E228" s="302"/>
    </row>
    <row r="229" spans="1:5" ht="13.5" thickBot="1">
      <c r="A229" s="777" t="s">
        <v>44</v>
      </c>
      <c r="B229" s="778"/>
      <c r="C229" s="785"/>
      <c r="D229" s="299">
        <f>SUM(D214:D228)</f>
        <v>0</v>
      </c>
      <c r="E229" s="301"/>
    </row>
    <row r="230" spans="1:5" ht="12.75">
      <c r="A230" s="799" t="s">
        <v>161</v>
      </c>
      <c r="B230" s="802" t="s">
        <v>82</v>
      </c>
      <c r="C230" s="146"/>
      <c r="D230" s="259"/>
      <c r="E230" s="302"/>
    </row>
    <row r="231" spans="1:5" ht="12.75">
      <c r="A231" s="800"/>
      <c r="B231" s="803"/>
      <c r="C231" s="145"/>
      <c r="D231" s="259"/>
      <c r="E231" s="302"/>
    </row>
    <row r="232" spans="1:5" ht="12.75">
      <c r="A232" s="800"/>
      <c r="B232" s="804"/>
      <c r="C232" s="145"/>
      <c r="D232" s="259"/>
      <c r="E232" s="302"/>
    </row>
    <row r="233" spans="1:5" ht="12.75">
      <c r="A233" s="801"/>
      <c r="B233" s="805" t="s">
        <v>83</v>
      </c>
      <c r="C233" s="145"/>
      <c r="D233" s="259"/>
      <c r="E233" s="302"/>
    </row>
    <row r="234" spans="1:5" ht="12.75">
      <c r="A234" s="801"/>
      <c r="B234" s="803"/>
      <c r="C234" s="145"/>
      <c r="D234" s="259"/>
      <c r="E234" s="302"/>
    </row>
    <row r="235" spans="1:5" ht="12.75">
      <c r="A235" s="801"/>
      <c r="B235" s="804"/>
      <c r="C235" s="145"/>
      <c r="D235" s="259"/>
      <c r="E235" s="302"/>
    </row>
    <row r="236" spans="1:5" ht="12.75">
      <c r="A236" s="801"/>
      <c r="B236" s="805" t="s">
        <v>84</v>
      </c>
      <c r="C236" s="145"/>
      <c r="D236" s="259"/>
      <c r="E236" s="302"/>
    </row>
    <row r="237" spans="1:5" ht="12.75">
      <c r="A237" s="801"/>
      <c r="B237" s="803"/>
      <c r="C237" s="145"/>
      <c r="D237" s="259"/>
      <c r="E237" s="302"/>
    </row>
    <row r="238" spans="1:5" ht="12.75">
      <c r="A238" s="801"/>
      <c r="B238" s="804"/>
      <c r="C238" s="145"/>
      <c r="D238" s="259"/>
      <c r="E238" s="302"/>
    </row>
    <row r="239" spans="1:8" ht="12.75">
      <c r="A239" s="801"/>
      <c r="B239" s="415" t="s">
        <v>85</v>
      </c>
      <c r="C239" s="145"/>
      <c r="D239" s="259"/>
      <c r="E239" s="302"/>
      <c r="G239" s="11"/>
      <c r="H239" s="150"/>
    </row>
    <row r="240" spans="1:8" ht="12.75">
      <c r="A240" s="801"/>
      <c r="B240" s="415" t="s">
        <v>86</v>
      </c>
      <c r="C240" s="145"/>
      <c r="D240" s="259"/>
      <c r="E240" s="302"/>
      <c r="G240" s="11"/>
      <c r="H240" s="150"/>
    </row>
    <row r="241" spans="1:8" ht="12.75">
      <c r="A241" s="801"/>
      <c r="B241" s="415" t="s">
        <v>87</v>
      </c>
      <c r="C241" s="145"/>
      <c r="D241" s="259"/>
      <c r="E241" s="302"/>
      <c r="G241" s="11"/>
      <c r="H241" s="150"/>
    </row>
    <row r="242" spans="1:8" ht="24">
      <c r="A242" s="801"/>
      <c r="B242" s="415" t="s">
        <v>212</v>
      </c>
      <c r="C242" s="145"/>
      <c r="D242" s="259"/>
      <c r="E242" s="302"/>
      <c r="G242" s="11"/>
      <c r="H242" s="150"/>
    </row>
    <row r="243" spans="1:8" ht="24">
      <c r="A243" s="801"/>
      <c r="B243" s="415" t="s">
        <v>89</v>
      </c>
      <c r="C243" s="145"/>
      <c r="D243" s="259"/>
      <c r="E243" s="302"/>
      <c r="G243" s="11"/>
      <c r="H243" s="150"/>
    </row>
    <row r="244" spans="1:8" ht="13.5" thickBot="1">
      <c r="A244" s="801"/>
      <c r="B244" s="415" t="s">
        <v>90</v>
      </c>
      <c r="C244" s="145"/>
      <c r="D244" s="259"/>
      <c r="E244" s="302"/>
      <c r="G244" s="11"/>
      <c r="H244" s="150"/>
    </row>
    <row r="245" spans="1:5" ht="13.5" thickBot="1">
      <c r="A245" s="777" t="s">
        <v>44</v>
      </c>
      <c r="B245" s="778"/>
      <c r="C245" s="785"/>
      <c r="D245" s="299">
        <f>SUM(D230:D244)</f>
        <v>0</v>
      </c>
      <c r="E245" s="301"/>
    </row>
    <row r="246" spans="1:5" ht="12.75">
      <c r="A246" s="799" t="s">
        <v>164</v>
      </c>
      <c r="B246" s="802" t="s">
        <v>82</v>
      </c>
      <c r="C246" s="146"/>
      <c r="D246" s="259"/>
      <c r="E246" s="302"/>
    </row>
    <row r="247" spans="1:5" ht="12.75">
      <c r="A247" s="800"/>
      <c r="B247" s="803"/>
      <c r="C247" s="145"/>
      <c r="D247" s="259"/>
      <c r="E247" s="302"/>
    </row>
    <row r="248" spans="1:5" ht="12.75">
      <c r="A248" s="800"/>
      <c r="B248" s="804"/>
      <c r="C248" s="145"/>
      <c r="D248" s="259"/>
      <c r="E248" s="302"/>
    </row>
    <row r="249" spans="1:5" ht="12.75">
      <c r="A249" s="801"/>
      <c r="B249" s="805" t="s">
        <v>83</v>
      </c>
      <c r="C249" s="145"/>
      <c r="D249" s="259"/>
      <c r="E249" s="302"/>
    </row>
    <row r="250" spans="1:5" ht="12.75">
      <c r="A250" s="801"/>
      <c r="B250" s="803"/>
      <c r="C250" s="145"/>
      <c r="D250" s="259"/>
      <c r="E250" s="302"/>
    </row>
    <row r="251" spans="1:5" ht="12.75">
      <c r="A251" s="801"/>
      <c r="B251" s="804"/>
      <c r="C251" s="145"/>
      <c r="D251" s="259"/>
      <c r="E251" s="302"/>
    </row>
    <row r="252" spans="1:5" ht="12.75">
      <c r="A252" s="801"/>
      <c r="B252" s="805" t="s">
        <v>84</v>
      </c>
      <c r="C252" s="145"/>
      <c r="D252" s="259"/>
      <c r="E252" s="302"/>
    </row>
    <row r="253" spans="1:5" ht="12.75">
      <c r="A253" s="801"/>
      <c r="B253" s="803"/>
      <c r="C253" s="145"/>
      <c r="D253" s="259"/>
      <c r="E253" s="302"/>
    </row>
    <row r="254" spans="1:5" ht="12.75">
      <c r="A254" s="801"/>
      <c r="B254" s="804"/>
      <c r="C254" s="145"/>
      <c r="D254" s="259"/>
      <c r="E254" s="302"/>
    </row>
    <row r="255" spans="1:5" ht="12.75">
      <c r="A255" s="801"/>
      <c r="B255" s="415" t="s">
        <v>85</v>
      </c>
      <c r="C255" s="145"/>
      <c r="D255" s="259"/>
      <c r="E255" s="302"/>
    </row>
    <row r="256" spans="1:5" ht="12.75">
      <c r="A256" s="801"/>
      <c r="B256" s="415" t="s">
        <v>86</v>
      </c>
      <c r="C256" s="145"/>
      <c r="D256" s="259"/>
      <c r="E256" s="302"/>
    </row>
    <row r="257" spans="1:5" ht="12.75">
      <c r="A257" s="801"/>
      <c r="B257" s="415" t="s">
        <v>87</v>
      </c>
      <c r="C257" s="145"/>
      <c r="D257" s="259"/>
      <c r="E257" s="302"/>
    </row>
    <row r="258" spans="1:5" ht="24">
      <c r="A258" s="801"/>
      <c r="B258" s="415" t="s">
        <v>212</v>
      </c>
      <c r="C258" s="145"/>
      <c r="D258" s="259"/>
      <c r="E258" s="302"/>
    </row>
    <row r="259" spans="1:5" ht="24">
      <c r="A259" s="801"/>
      <c r="B259" s="415" t="s">
        <v>89</v>
      </c>
      <c r="C259" s="145"/>
      <c r="D259" s="259"/>
      <c r="E259" s="302"/>
    </row>
    <row r="260" spans="1:5" ht="13.5" thickBot="1">
      <c r="A260" s="801"/>
      <c r="B260" s="415" t="s">
        <v>90</v>
      </c>
      <c r="C260" s="145"/>
      <c r="D260" s="259"/>
      <c r="E260" s="302"/>
    </row>
    <row r="261" spans="1:5" ht="13.5" thickBot="1">
      <c r="A261" s="777" t="s">
        <v>44</v>
      </c>
      <c r="B261" s="778"/>
      <c r="C261" s="785"/>
      <c r="D261" s="299">
        <f>SUM(D246:D260)</f>
        <v>0</v>
      </c>
      <c r="E261" s="301"/>
    </row>
    <row r="262" spans="1:5" ht="12.75">
      <c r="A262" s="799" t="s">
        <v>168</v>
      </c>
      <c r="B262" s="802" t="s">
        <v>82</v>
      </c>
      <c r="C262" s="146"/>
      <c r="D262" s="259"/>
      <c r="E262" s="302"/>
    </row>
    <row r="263" spans="1:5" ht="12.75">
      <c r="A263" s="800"/>
      <c r="B263" s="803"/>
      <c r="C263" s="145"/>
      <c r="D263" s="259"/>
      <c r="E263" s="302"/>
    </row>
    <row r="264" spans="1:5" ht="12.75">
      <c r="A264" s="800"/>
      <c r="B264" s="804"/>
      <c r="C264" s="145"/>
      <c r="D264" s="259"/>
      <c r="E264" s="302"/>
    </row>
    <row r="265" spans="1:5" ht="12.75">
      <c r="A265" s="801"/>
      <c r="B265" s="805" t="s">
        <v>83</v>
      </c>
      <c r="C265" s="145"/>
      <c r="D265" s="259"/>
      <c r="E265" s="302"/>
    </row>
    <row r="266" spans="1:5" ht="12.75">
      <c r="A266" s="801"/>
      <c r="B266" s="803"/>
      <c r="C266" s="145"/>
      <c r="D266" s="259"/>
      <c r="E266" s="302"/>
    </row>
    <row r="267" spans="1:5" ht="12.75">
      <c r="A267" s="801"/>
      <c r="B267" s="804"/>
      <c r="C267" s="145"/>
      <c r="D267" s="259"/>
      <c r="E267" s="302"/>
    </row>
    <row r="268" spans="1:5" ht="12.75">
      <c r="A268" s="801"/>
      <c r="B268" s="805" t="s">
        <v>84</v>
      </c>
      <c r="C268" s="145"/>
      <c r="D268" s="259"/>
      <c r="E268" s="302"/>
    </row>
    <row r="269" spans="1:5" ht="12.75">
      <c r="A269" s="801"/>
      <c r="B269" s="803"/>
      <c r="C269" s="145"/>
      <c r="D269" s="259"/>
      <c r="E269" s="302"/>
    </row>
    <row r="270" spans="1:5" ht="12.75">
      <c r="A270" s="801"/>
      <c r="B270" s="804"/>
      <c r="C270" s="145"/>
      <c r="D270" s="259"/>
      <c r="E270" s="302"/>
    </row>
    <row r="271" spans="1:5" ht="12.75">
      <c r="A271" s="801"/>
      <c r="B271" s="415" t="s">
        <v>85</v>
      </c>
      <c r="C271" s="145"/>
      <c r="D271" s="259"/>
      <c r="E271" s="302"/>
    </row>
    <row r="272" spans="1:5" ht="12.75">
      <c r="A272" s="801"/>
      <c r="B272" s="415" t="s">
        <v>86</v>
      </c>
      <c r="C272" s="145"/>
      <c r="D272" s="259"/>
      <c r="E272" s="302"/>
    </row>
    <row r="273" spans="1:5" ht="12.75">
      <c r="A273" s="801"/>
      <c r="B273" s="415" t="s">
        <v>87</v>
      </c>
      <c r="C273" s="145"/>
      <c r="D273" s="259"/>
      <c r="E273" s="302"/>
    </row>
    <row r="274" spans="1:5" ht="24">
      <c r="A274" s="801"/>
      <c r="B274" s="415" t="s">
        <v>212</v>
      </c>
      <c r="C274" s="145"/>
      <c r="D274" s="259"/>
      <c r="E274" s="302"/>
    </row>
    <row r="275" spans="1:5" ht="24">
      <c r="A275" s="801"/>
      <c r="B275" s="415" t="s">
        <v>89</v>
      </c>
      <c r="C275" s="145"/>
      <c r="D275" s="259"/>
      <c r="E275" s="302"/>
    </row>
    <row r="276" spans="1:5" ht="13.5" thickBot="1">
      <c r="A276" s="801"/>
      <c r="B276" s="415" t="s">
        <v>90</v>
      </c>
      <c r="C276" s="145"/>
      <c r="D276" s="259"/>
      <c r="E276" s="302"/>
    </row>
    <row r="277" spans="1:5" ht="13.5" thickBot="1">
      <c r="A277" s="777" t="s">
        <v>44</v>
      </c>
      <c r="B277" s="778"/>
      <c r="C277" s="785"/>
      <c r="D277" s="299">
        <f>SUM(D262:D276)</f>
        <v>0</v>
      </c>
      <c r="E277" s="301"/>
    </row>
    <row r="278" spans="1:5" ht="12.75">
      <c r="A278" s="799" t="s">
        <v>175</v>
      </c>
      <c r="B278" s="802" t="s">
        <v>82</v>
      </c>
      <c r="C278" s="146"/>
      <c r="D278" s="259"/>
      <c r="E278" s="302"/>
    </row>
    <row r="279" spans="1:5" ht="12.75">
      <c r="A279" s="800"/>
      <c r="B279" s="803"/>
      <c r="C279" s="145"/>
      <c r="D279" s="259"/>
      <c r="E279" s="302"/>
    </row>
    <row r="280" spans="1:5" ht="12.75">
      <c r="A280" s="800"/>
      <c r="B280" s="804"/>
      <c r="C280" s="145"/>
      <c r="D280" s="259"/>
      <c r="E280" s="302"/>
    </row>
    <row r="281" spans="1:5" ht="12.75">
      <c r="A281" s="801"/>
      <c r="B281" s="805" t="s">
        <v>83</v>
      </c>
      <c r="C281" s="145"/>
      <c r="D281" s="259"/>
      <c r="E281" s="302"/>
    </row>
    <row r="282" spans="1:5" ht="12.75">
      <c r="A282" s="801"/>
      <c r="B282" s="803"/>
      <c r="C282" s="145"/>
      <c r="D282" s="259"/>
      <c r="E282" s="302"/>
    </row>
    <row r="283" spans="1:5" ht="12.75">
      <c r="A283" s="801"/>
      <c r="B283" s="804"/>
      <c r="C283" s="145"/>
      <c r="D283" s="259"/>
      <c r="E283" s="302"/>
    </row>
    <row r="284" spans="1:5" ht="12.75">
      <c r="A284" s="801"/>
      <c r="B284" s="805" t="s">
        <v>84</v>
      </c>
      <c r="C284" s="145"/>
      <c r="D284" s="259"/>
      <c r="E284" s="302"/>
    </row>
    <row r="285" spans="1:5" ht="12.75">
      <c r="A285" s="801"/>
      <c r="B285" s="803"/>
      <c r="C285" s="145"/>
      <c r="D285" s="259"/>
      <c r="E285" s="302"/>
    </row>
    <row r="286" spans="1:5" ht="12.75">
      <c r="A286" s="801"/>
      <c r="B286" s="804"/>
      <c r="C286" s="145"/>
      <c r="D286" s="259"/>
      <c r="E286" s="302"/>
    </row>
    <row r="287" spans="1:5" ht="12.75">
      <c r="A287" s="801"/>
      <c r="B287" s="415" t="s">
        <v>85</v>
      </c>
      <c r="C287" s="145"/>
      <c r="D287" s="259"/>
      <c r="E287" s="302"/>
    </row>
    <row r="288" spans="1:5" ht="12.75">
      <c r="A288" s="801"/>
      <c r="B288" s="415" t="s">
        <v>86</v>
      </c>
      <c r="C288" s="145"/>
      <c r="D288" s="259"/>
      <c r="E288" s="302"/>
    </row>
    <row r="289" spans="1:5" ht="12.75">
      <c r="A289" s="801"/>
      <c r="B289" s="415" t="s">
        <v>87</v>
      </c>
      <c r="C289" s="145"/>
      <c r="D289" s="259"/>
      <c r="E289" s="302"/>
    </row>
    <row r="290" spans="1:5" ht="24">
      <c r="A290" s="801"/>
      <c r="B290" s="415" t="s">
        <v>212</v>
      </c>
      <c r="C290" s="145"/>
      <c r="D290" s="259"/>
      <c r="E290" s="302"/>
    </row>
    <row r="291" spans="1:5" ht="24">
      <c r="A291" s="801"/>
      <c r="B291" s="415" t="s">
        <v>89</v>
      </c>
      <c r="C291" s="145"/>
      <c r="D291" s="259"/>
      <c r="E291" s="302"/>
    </row>
    <row r="292" spans="1:5" ht="13.5" thickBot="1">
      <c r="A292" s="801"/>
      <c r="B292" s="415" t="s">
        <v>90</v>
      </c>
      <c r="C292" s="145"/>
      <c r="D292" s="259"/>
      <c r="E292" s="302"/>
    </row>
    <row r="293" spans="1:5" ht="13.5" thickBot="1">
      <c r="A293" s="777" t="s">
        <v>44</v>
      </c>
      <c r="B293" s="778"/>
      <c r="C293" s="785"/>
      <c r="D293" s="299">
        <f>SUM(D278:D292)</f>
        <v>0</v>
      </c>
      <c r="E293" s="301"/>
    </row>
    <row r="294" spans="1:5" ht="12.75">
      <c r="A294" s="799" t="s">
        <v>188</v>
      </c>
      <c r="B294" s="802" t="s">
        <v>82</v>
      </c>
      <c r="C294" s="146"/>
      <c r="D294" s="259"/>
      <c r="E294" s="302"/>
    </row>
    <row r="295" spans="1:5" ht="12.75">
      <c r="A295" s="800"/>
      <c r="B295" s="803"/>
      <c r="C295" s="145"/>
      <c r="D295" s="259"/>
      <c r="E295" s="302"/>
    </row>
    <row r="296" spans="1:5" ht="12.75">
      <c r="A296" s="800"/>
      <c r="B296" s="804"/>
      <c r="C296" s="145"/>
      <c r="D296" s="259"/>
      <c r="E296" s="302"/>
    </row>
    <row r="297" spans="1:5" ht="12.75">
      <c r="A297" s="801"/>
      <c r="B297" s="805" t="s">
        <v>83</v>
      </c>
      <c r="C297" s="145"/>
      <c r="D297" s="259"/>
      <c r="E297" s="302"/>
    </row>
    <row r="298" spans="1:5" ht="12.75">
      <c r="A298" s="801"/>
      <c r="B298" s="803"/>
      <c r="C298" s="145"/>
      <c r="D298" s="259"/>
      <c r="E298" s="302"/>
    </row>
    <row r="299" spans="1:5" ht="12.75">
      <c r="A299" s="801"/>
      <c r="B299" s="804"/>
      <c r="C299" s="145"/>
      <c r="D299" s="259"/>
      <c r="E299" s="302"/>
    </row>
    <row r="300" spans="1:5" ht="12.75">
      <c r="A300" s="801"/>
      <c r="B300" s="805" t="s">
        <v>84</v>
      </c>
      <c r="C300" s="145"/>
      <c r="D300" s="259"/>
      <c r="E300" s="302"/>
    </row>
    <row r="301" spans="1:5" ht="12.75">
      <c r="A301" s="801"/>
      <c r="B301" s="803"/>
      <c r="C301" s="145"/>
      <c r="D301" s="259"/>
      <c r="E301" s="302"/>
    </row>
    <row r="302" spans="1:5" ht="12.75">
      <c r="A302" s="801"/>
      <c r="B302" s="804"/>
      <c r="C302" s="145"/>
      <c r="D302" s="259"/>
      <c r="E302" s="302"/>
    </row>
    <row r="303" spans="1:5" ht="12.75">
      <c r="A303" s="801"/>
      <c r="B303" s="415" t="s">
        <v>85</v>
      </c>
      <c r="C303" s="145"/>
      <c r="D303" s="259"/>
      <c r="E303" s="302"/>
    </row>
    <row r="304" spans="1:5" ht="12.75">
      <c r="A304" s="801"/>
      <c r="B304" s="415" t="s">
        <v>86</v>
      </c>
      <c r="C304" s="145"/>
      <c r="D304" s="259"/>
      <c r="E304" s="302"/>
    </row>
    <row r="305" spans="1:5" ht="12.75">
      <c r="A305" s="801"/>
      <c r="B305" s="415" t="s">
        <v>87</v>
      </c>
      <c r="C305" s="145"/>
      <c r="D305" s="259"/>
      <c r="E305" s="302"/>
    </row>
    <row r="306" spans="1:5" ht="24">
      <c r="A306" s="801"/>
      <c r="B306" s="415" t="s">
        <v>212</v>
      </c>
      <c r="C306" s="145"/>
      <c r="D306" s="259"/>
      <c r="E306" s="302"/>
    </row>
    <row r="307" spans="1:5" ht="24">
      <c r="A307" s="801"/>
      <c r="B307" s="415" t="s">
        <v>89</v>
      </c>
      <c r="C307" s="145"/>
      <c r="D307" s="259"/>
      <c r="E307" s="302"/>
    </row>
    <row r="308" spans="1:5" ht="13.5" thickBot="1">
      <c r="A308" s="801"/>
      <c r="B308" s="415" t="s">
        <v>90</v>
      </c>
      <c r="C308" s="145"/>
      <c r="D308" s="259"/>
      <c r="E308" s="302"/>
    </row>
    <row r="309" spans="1:5" ht="13.5" thickBot="1">
      <c r="A309" s="777" t="s">
        <v>44</v>
      </c>
      <c r="B309" s="778"/>
      <c r="C309" s="785"/>
      <c r="D309" s="299">
        <f>SUM(D294:D308)</f>
        <v>0</v>
      </c>
      <c r="E309" s="301"/>
    </row>
    <row r="310" spans="1:5" ht="12.75">
      <c r="A310" s="799" t="s">
        <v>191</v>
      </c>
      <c r="B310" s="802" t="s">
        <v>82</v>
      </c>
      <c r="C310" s="146"/>
      <c r="D310" s="259"/>
      <c r="E310" s="302"/>
    </row>
    <row r="311" spans="1:5" ht="12.75">
      <c r="A311" s="800"/>
      <c r="B311" s="803"/>
      <c r="C311" s="145"/>
      <c r="D311" s="259"/>
      <c r="E311" s="302"/>
    </row>
    <row r="312" spans="1:5" ht="12.75">
      <c r="A312" s="800"/>
      <c r="B312" s="804"/>
      <c r="C312" s="145"/>
      <c r="D312" s="259"/>
      <c r="E312" s="302"/>
    </row>
    <row r="313" spans="1:5" ht="12.75">
      <c r="A313" s="801"/>
      <c r="B313" s="805" t="s">
        <v>83</v>
      </c>
      <c r="C313" s="145"/>
      <c r="D313" s="259"/>
      <c r="E313" s="302"/>
    </row>
    <row r="314" spans="1:5" ht="12.75">
      <c r="A314" s="801"/>
      <c r="B314" s="803"/>
      <c r="C314" s="145"/>
      <c r="D314" s="259"/>
      <c r="E314" s="302"/>
    </row>
    <row r="315" spans="1:5" ht="12.75">
      <c r="A315" s="801"/>
      <c r="B315" s="804"/>
      <c r="C315" s="145"/>
      <c r="D315" s="259"/>
      <c r="E315" s="302"/>
    </row>
    <row r="316" spans="1:5" ht="12.75">
      <c r="A316" s="801"/>
      <c r="B316" s="805" t="s">
        <v>84</v>
      </c>
      <c r="C316" s="145"/>
      <c r="D316" s="259"/>
      <c r="E316" s="302"/>
    </row>
    <row r="317" spans="1:5" ht="12.75">
      <c r="A317" s="801"/>
      <c r="B317" s="803"/>
      <c r="C317" s="145"/>
      <c r="D317" s="259"/>
      <c r="E317" s="302"/>
    </row>
    <row r="318" spans="1:5" ht="12.75">
      <c r="A318" s="801"/>
      <c r="B318" s="804"/>
      <c r="C318" s="145"/>
      <c r="D318" s="259"/>
      <c r="E318" s="302"/>
    </row>
    <row r="319" spans="1:5" ht="12.75">
      <c r="A319" s="801"/>
      <c r="B319" s="415" t="s">
        <v>85</v>
      </c>
      <c r="C319" s="145"/>
      <c r="D319" s="259"/>
      <c r="E319" s="302"/>
    </row>
    <row r="320" spans="1:5" ht="12.75">
      <c r="A320" s="801"/>
      <c r="B320" s="415" t="s">
        <v>86</v>
      </c>
      <c r="C320" s="145"/>
      <c r="D320" s="259"/>
      <c r="E320" s="302"/>
    </row>
    <row r="321" spans="1:5" ht="12.75">
      <c r="A321" s="801"/>
      <c r="B321" s="415" t="s">
        <v>87</v>
      </c>
      <c r="C321" s="145"/>
      <c r="D321" s="259"/>
      <c r="E321" s="302"/>
    </row>
    <row r="322" spans="1:5" ht="24">
      <c r="A322" s="801"/>
      <c r="B322" s="415" t="s">
        <v>212</v>
      </c>
      <c r="C322" s="145"/>
      <c r="D322" s="259"/>
      <c r="E322" s="302"/>
    </row>
    <row r="323" spans="1:5" ht="24">
      <c r="A323" s="801"/>
      <c r="B323" s="415" t="s">
        <v>89</v>
      </c>
      <c r="C323" s="145"/>
      <c r="D323" s="259"/>
      <c r="E323" s="302"/>
    </row>
    <row r="324" spans="1:5" ht="13.5" thickBot="1">
      <c r="A324" s="801"/>
      <c r="B324" s="415" t="s">
        <v>90</v>
      </c>
      <c r="C324" s="145"/>
      <c r="D324" s="259"/>
      <c r="E324" s="302"/>
    </row>
    <row r="325" spans="1:5" ht="13.5" thickBot="1">
      <c r="A325" s="777" t="s">
        <v>44</v>
      </c>
      <c r="B325" s="778"/>
      <c r="C325" s="785"/>
      <c r="D325" s="299">
        <f>SUM(D310:D324)</f>
        <v>0</v>
      </c>
      <c r="E325" s="301"/>
    </row>
    <row r="326" spans="1:5" ht="12.75">
      <c r="A326" s="799" t="s">
        <v>196</v>
      </c>
      <c r="B326" s="802" t="s">
        <v>82</v>
      </c>
      <c r="C326" s="146"/>
      <c r="D326" s="259"/>
      <c r="E326" s="302"/>
    </row>
    <row r="327" spans="1:5" ht="12.75">
      <c r="A327" s="800"/>
      <c r="B327" s="803"/>
      <c r="C327" s="145"/>
      <c r="D327" s="259"/>
      <c r="E327" s="302"/>
    </row>
    <row r="328" spans="1:5" ht="12.75">
      <c r="A328" s="800"/>
      <c r="B328" s="804"/>
      <c r="C328" s="145"/>
      <c r="D328" s="259"/>
      <c r="E328" s="302"/>
    </row>
    <row r="329" spans="1:5" ht="12.75">
      <c r="A329" s="801"/>
      <c r="B329" s="805" t="s">
        <v>83</v>
      </c>
      <c r="C329" s="145"/>
      <c r="D329" s="259"/>
      <c r="E329" s="302"/>
    </row>
    <row r="330" spans="1:5" ht="12.75">
      <c r="A330" s="801"/>
      <c r="B330" s="803"/>
      <c r="C330" s="145"/>
      <c r="D330" s="259"/>
      <c r="E330" s="302"/>
    </row>
    <row r="331" spans="1:5" ht="12.75">
      <c r="A331" s="801"/>
      <c r="B331" s="804"/>
      <c r="C331" s="145"/>
      <c r="D331" s="259"/>
      <c r="E331" s="302"/>
    </row>
    <row r="332" spans="1:5" ht="12.75">
      <c r="A332" s="801"/>
      <c r="B332" s="805" t="s">
        <v>84</v>
      </c>
      <c r="C332" s="145"/>
      <c r="D332" s="259"/>
      <c r="E332" s="302"/>
    </row>
    <row r="333" spans="1:5" ht="12.75">
      <c r="A333" s="801"/>
      <c r="B333" s="803"/>
      <c r="C333" s="145"/>
      <c r="D333" s="259"/>
      <c r="E333" s="302"/>
    </row>
    <row r="334" spans="1:5" ht="12.75">
      <c r="A334" s="801"/>
      <c r="B334" s="804"/>
      <c r="C334" s="145"/>
      <c r="D334" s="259"/>
      <c r="E334" s="302"/>
    </row>
    <row r="335" spans="1:5" ht="12.75">
      <c r="A335" s="801"/>
      <c r="B335" s="415" t="s">
        <v>85</v>
      </c>
      <c r="C335" s="145"/>
      <c r="D335" s="259"/>
      <c r="E335" s="302"/>
    </row>
    <row r="336" spans="1:5" ht="12.75">
      <c r="A336" s="801"/>
      <c r="B336" s="415" t="s">
        <v>86</v>
      </c>
      <c r="C336" s="145"/>
      <c r="D336" s="259"/>
      <c r="E336" s="302"/>
    </row>
    <row r="337" spans="1:5" ht="12.75">
      <c r="A337" s="801"/>
      <c r="B337" s="415" t="s">
        <v>87</v>
      </c>
      <c r="C337" s="145"/>
      <c r="D337" s="259"/>
      <c r="E337" s="302"/>
    </row>
    <row r="338" spans="1:5" ht="24">
      <c r="A338" s="801"/>
      <c r="B338" s="415" t="s">
        <v>212</v>
      </c>
      <c r="C338" s="145"/>
      <c r="D338" s="259"/>
      <c r="E338" s="302"/>
    </row>
    <row r="339" spans="1:5" ht="24">
      <c r="A339" s="801"/>
      <c r="B339" s="415" t="s">
        <v>89</v>
      </c>
      <c r="C339" s="145"/>
      <c r="D339" s="259"/>
      <c r="E339" s="302"/>
    </row>
    <row r="340" spans="1:5" ht="13.5" thickBot="1">
      <c r="A340" s="801"/>
      <c r="B340" s="415" t="s">
        <v>90</v>
      </c>
      <c r="C340" s="145"/>
      <c r="D340" s="259"/>
      <c r="E340" s="302"/>
    </row>
    <row r="341" spans="1:5" ht="13.5" thickBot="1">
      <c r="A341" s="777" t="s">
        <v>44</v>
      </c>
      <c r="B341" s="778"/>
      <c r="C341" s="785"/>
      <c r="D341" s="299">
        <f>SUM(D326:D340)</f>
        <v>0</v>
      </c>
      <c r="E341" s="301"/>
    </row>
    <row r="342" spans="1:5" ht="12.75">
      <c r="A342" s="799" t="s">
        <v>201</v>
      </c>
      <c r="B342" s="802" t="s">
        <v>82</v>
      </c>
      <c r="C342" s="146"/>
      <c r="D342" s="259"/>
      <c r="E342" s="302"/>
    </row>
    <row r="343" spans="1:5" ht="12.75">
      <c r="A343" s="800"/>
      <c r="B343" s="803"/>
      <c r="C343" s="145"/>
      <c r="D343" s="259"/>
      <c r="E343" s="302"/>
    </row>
    <row r="344" spans="1:5" ht="12.75">
      <c r="A344" s="800"/>
      <c r="B344" s="804"/>
      <c r="C344" s="145"/>
      <c r="D344" s="259"/>
      <c r="E344" s="302"/>
    </row>
    <row r="345" spans="1:5" ht="12.75">
      <c r="A345" s="801"/>
      <c r="B345" s="805" t="s">
        <v>83</v>
      </c>
      <c r="C345" s="145"/>
      <c r="D345" s="259"/>
      <c r="E345" s="302"/>
    </row>
    <row r="346" spans="1:5" ht="12.75">
      <c r="A346" s="801"/>
      <c r="B346" s="803"/>
      <c r="C346" s="145"/>
      <c r="D346" s="259"/>
      <c r="E346" s="302"/>
    </row>
    <row r="347" spans="1:5" ht="12.75">
      <c r="A347" s="801"/>
      <c r="B347" s="804"/>
      <c r="C347" s="145"/>
      <c r="D347" s="259"/>
      <c r="E347" s="302"/>
    </row>
    <row r="348" spans="1:5" ht="12.75">
      <c r="A348" s="801"/>
      <c r="B348" s="805" t="s">
        <v>84</v>
      </c>
      <c r="C348" s="145"/>
      <c r="D348" s="259"/>
      <c r="E348" s="302"/>
    </row>
    <row r="349" spans="1:5" ht="12.75">
      <c r="A349" s="801"/>
      <c r="B349" s="803"/>
      <c r="C349" s="145"/>
      <c r="D349" s="259"/>
      <c r="E349" s="302"/>
    </row>
    <row r="350" spans="1:5" ht="12.75">
      <c r="A350" s="801"/>
      <c r="B350" s="804"/>
      <c r="C350" s="145"/>
      <c r="D350" s="259"/>
      <c r="E350" s="302"/>
    </row>
    <row r="351" spans="1:5" ht="12.75">
      <c r="A351" s="801"/>
      <c r="B351" s="415" t="s">
        <v>85</v>
      </c>
      <c r="C351" s="145"/>
      <c r="D351" s="259"/>
      <c r="E351" s="302"/>
    </row>
    <row r="352" spans="1:5" ht="12.75">
      <c r="A352" s="801"/>
      <c r="B352" s="415" t="s">
        <v>86</v>
      </c>
      <c r="C352" s="145"/>
      <c r="D352" s="259"/>
      <c r="E352" s="302"/>
    </row>
    <row r="353" spans="1:5" ht="12.75">
      <c r="A353" s="801"/>
      <c r="B353" s="415" t="s">
        <v>87</v>
      </c>
      <c r="C353" s="145"/>
      <c r="D353" s="259"/>
      <c r="E353" s="302"/>
    </row>
    <row r="354" spans="1:5" ht="24">
      <c r="A354" s="801"/>
      <c r="B354" s="415" t="s">
        <v>212</v>
      </c>
      <c r="C354" s="145"/>
      <c r="D354" s="259"/>
      <c r="E354" s="302"/>
    </row>
    <row r="355" spans="1:5" ht="24">
      <c r="A355" s="801"/>
      <c r="B355" s="415" t="s">
        <v>89</v>
      </c>
      <c r="C355" s="145"/>
      <c r="D355" s="259"/>
      <c r="E355" s="302"/>
    </row>
    <row r="356" spans="1:5" ht="13.5" thickBot="1">
      <c r="A356" s="801"/>
      <c r="B356" s="415" t="s">
        <v>90</v>
      </c>
      <c r="C356" s="145"/>
      <c r="D356" s="259"/>
      <c r="E356" s="302"/>
    </row>
    <row r="357" spans="1:5" ht="13.5" thickBot="1">
      <c r="A357" s="777" t="s">
        <v>44</v>
      </c>
      <c r="B357" s="778"/>
      <c r="C357" s="807"/>
      <c r="D357" s="299">
        <f>SUM(D342:D356)</f>
        <v>0</v>
      </c>
      <c r="E357" s="301"/>
    </row>
  </sheetData>
  <sheetProtection formatColumns="0" insertRows="0" deleteRows="0"/>
  <protectedRanges>
    <protectedRange sqref="C4:C18 C21:C35 C37:C51 C53:C66 C68:C82 C84:C98 C100:C114 C116:C130 C133:C147 C149:C163 C165:C179 C181:C195 C197:C211 C214:C228 C230:C244 C246:C260 C262:C276 C278:C292 C294:C308 C310:C324 C326:C340 C342:C356" name="Aralık8"/>
    <protectedRange sqref="D326:D340 D342:D356 E326:E340 E342:E356" name="Aralık4"/>
    <protectedRange sqref="D230:D244 E278:E292 D262:D276 E246:E260 D246:D260 E230:E244 E262:E276 D278:D292" name="Aralık3"/>
    <protectedRange sqref="E181:E195 D133:D147 E116:E130 D165:D179 E149:E163 D149:D163 E133:E147 E165:E179 D181:D195" name="Aralık2"/>
    <protectedRange sqref="E68:E82 E53:E66 E4:E18 E37:E51 D21:D35 D4:D18 D37:D51 D53:D66 E21:E35 D68:D82" name="Aralık1"/>
    <protectedRange sqref="D84:D98 E100:E114 D116:D130 D100:D114 E84:E98 E116:E130" name="Aralık5"/>
    <protectedRange sqref="E214:E228 D197:D211 E197:E211 D214:D228" name="Aralık6"/>
    <protectedRange sqref="D294:D308 D310:D324 E294:E308 E310:E324 D326:D340" name="Aralık7"/>
  </protectedRanges>
  <mergeCells count="114">
    <mergeCell ref="A357:C357"/>
    <mergeCell ref="A341:C341"/>
    <mergeCell ref="A342:A356"/>
    <mergeCell ref="B342:B344"/>
    <mergeCell ref="B345:B347"/>
    <mergeCell ref="B348:B350"/>
    <mergeCell ref="B329:B331"/>
    <mergeCell ref="B332:B334"/>
    <mergeCell ref="A309:C309"/>
    <mergeCell ref="A310:A324"/>
    <mergeCell ref="B310:B312"/>
    <mergeCell ref="B313:B315"/>
    <mergeCell ref="B316:B318"/>
    <mergeCell ref="A325:C325"/>
    <mergeCell ref="A326:A340"/>
    <mergeCell ref="A278:A292"/>
    <mergeCell ref="B278:B280"/>
    <mergeCell ref="B281:B283"/>
    <mergeCell ref="B284:B286"/>
    <mergeCell ref="A293:C293"/>
    <mergeCell ref="B326:B328"/>
    <mergeCell ref="A229:C229"/>
    <mergeCell ref="A294:A308"/>
    <mergeCell ref="B294:B296"/>
    <mergeCell ref="B297:B299"/>
    <mergeCell ref="B300:B302"/>
    <mergeCell ref="A262:A276"/>
    <mergeCell ref="B262:B264"/>
    <mergeCell ref="B265:B267"/>
    <mergeCell ref="B268:B270"/>
    <mergeCell ref="A277:C277"/>
    <mergeCell ref="A261:C261"/>
    <mergeCell ref="A245:C245"/>
    <mergeCell ref="A246:A260"/>
    <mergeCell ref="B246:B248"/>
    <mergeCell ref="B249:B251"/>
    <mergeCell ref="B252:B254"/>
    <mergeCell ref="B197:B199"/>
    <mergeCell ref="A214:A228"/>
    <mergeCell ref="B214:B216"/>
    <mergeCell ref="B217:B219"/>
    <mergeCell ref="B200:B202"/>
    <mergeCell ref="B203:B205"/>
    <mergeCell ref="A212:C212"/>
    <mergeCell ref="B168:B170"/>
    <mergeCell ref="B171:B173"/>
    <mergeCell ref="B139:B141"/>
    <mergeCell ref="A230:A244"/>
    <mergeCell ref="B230:B232"/>
    <mergeCell ref="B233:B235"/>
    <mergeCell ref="B236:B238"/>
    <mergeCell ref="B220:B222"/>
    <mergeCell ref="A196:C196"/>
    <mergeCell ref="A197:A211"/>
    <mergeCell ref="B155:B157"/>
    <mergeCell ref="B187:B189"/>
    <mergeCell ref="A164:C164"/>
    <mergeCell ref="A165:A179"/>
    <mergeCell ref="B165:B167"/>
    <mergeCell ref="B136:B138"/>
    <mergeCell ref="A180:C180"/>
    <mergeCell ref="A181:A195"/>
    <mergeCell ref="B181:B183"/>
    <mergeCell ref="B184:B186"/>
    <mergeCell ref="A116:A130"/>
    <mergeCell ref="B116:B118"/>
    <mergeCell ref="B119:B121"/>
    <mergeCell ref="B122:B124"/>
    <mergeCell ref="A131:C131"/>
    <mergeCell ref="B213:E213"/>
    <mergeCell ref="A148:C148"/>
    <mergeCell ref="A149:A163"/>
    <mergeCell ref="B149:B151"/>
    <mergeCell ref="B152:B154"/>
    <mergeCell ref="B74:B76"/>
    <mergeCell ref="B132:E132"/>
    <mergeCell ref="A133:A147"/>
    <mergeCell ref="B133:B135"/>
    <mergeCell ref="A99:C99"/>
    <mergeCell ref="A100:A114"/>
    <mergeCell ref="B100:B102"/>
    <mergeCell ref="B103:B105"/>
    <mergeCell ref="B106:B108"/>
    <mergeCell ref="A115:C115"/>
    <mergeCell ref="B43:B45"/>
    <mergeCell ref="A83:C83"/>
    <mergeCell ref="A84:A98"/>
    <mergeCell ref="B84:B86"/>
    <mergeCell ref="B87:B89"/>
    <mergeCell ref="B90:B92"/>
    <mergeCell ref="A67:C67"/>
    <mergeCell ref="A68:A82"/>
    <mergeCell ref="B68:B70"/>
    <mergeCell ref="B71:B73"/>
    <mergeCell ref="A19:C19"/>
    <mergeCell ref="A52:C52"/>
    <mergeCell ref="A53:A66"/>
    <mergeCell ref="B53:B55"/>
    <mergeCell ref="B56:B58"/>
    <mergeCell ref="B59:B61"/>
    <mergeCell ref="A36:C36"/>
    <mergeCell ref="A37:A51"/>
    <mergeCell ref="B37:B39"/>
    <mergeCell ref="B40:B42"/>
    <mergeCell ref="B27:B29"/>
    <mergeCell ref="B24:B26"/>
    <mergeCell ref="B20:E20"/>
    <mergeCell ref="A21:A35"/>
    <mergeCell ref="B21:B23"/>
    <mergeCell ref="A2:E2"/>
    <mergeCell ref="A4:A18"/>
    <mergeCell ref="B4:B6"/>
    <mergeCell ref="B7:B9"/>
    <mergeCell ref="B10:B1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8"/>
  <sheetViews>
    <sheetView zoomScalePageLayoutView="0" workbookViewId="0" topLeftCell="A2">
      <selection activeCell="N10" sqref="N10"/>
    </sheetView>
  </sheetViews>
  <sheetFormatPr defaultColWidth="9.00390625" defaultRowHeight="12.75"/>
  <cols>
    <col min="2" max="2" width="6.125" style="0" customWidth="1"/>
    <col min="3" max="13" width="5.75390625" style="0" customWidth="1"/>
    <col min="14" max="14" width="10.25390625" style="0" customWidth="1"/>
  </cols>
  <sheetData>
    <row r="3" ht="13.5" thickBot="1"/>
    <row r="4" spans="1:14" ht="13.5" thickBot="1">
      <c r="A4" s="686" t="s">
        <v>660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8"/>
    </row>
    <row r="5" spans="1:21" ht="34.5" customHeight="1">
      <c r="A5" s="100"/>
      <c r="B5" s="152" t="s">
        <v>218</v>
      </c>
      <c r="C5" s="152" t="s">
        <v>3</v>
      </c>
      <c r="D5" s="152" t="s">
        <v>219</v>
      </c>
      <c r="E5" s="152" t="s">
        <v>3</v>
      </c>
      <c r="F5" s="152" t="s">
        <v>220</v>
      </c>
      <c r="G5" s="152" t="s">
        <v>3</v>
      </c>
      <c r="H5" s="152" t="s">
        <v>221</v>
      </c>
      <c r="I5" s="152" t="s">
        <v>3</v>
      </c>
      <c r="J5" s="153" t="s">
        <v>222</v>
      </c>
      <c r="K5" s="152" t="s">
        <v>3</v>
      </c>
      <c r="L5" s="152" t="s">
        <v>223</v>
      </c>
      <c r="M5" s="154" t="s">
        <v>3</v>
      </c>
      <c r="N5" s="155" t="s">
        <v>5</v>
      </c>
      <c r="O5" s="11"/>
      <c r="P5" s="156"/>
      <c r="Q5" s="156"/>
      <c r="R5" s="156"/>
      <c r="S5" s="156"/>
      <c r="T5" s="157"/>
      <c r="U5" s="156"/>
    </row>
    <row r="6" spans="1:21" ht="30.75" thickBot="1">
      <c r="A6" s="158" t="s">
        <v>224</v>
      </c>
      <c r="B6" s="274"/>
      <c r="C6" s="280" t="e">
        <f>(B6/N6)*100</f>
        <v>#DIV/0!</v>
      </c>
      <c r="D6" s="274"/>
      <c r="E6" s="280" t="e">
        <f>(D6/N6)*100</f>
        <v>#DIV/0!</v>
      </c>
      <c r="F6" s="274"/>
      <c r="G6" s="280" t="e">
        <f>(F6/N6)*100</f>
        <v>#DIV/0!</v>
      </c>
      <c r="H6" s="274"/>
      <c r="I6" s="280" t="e">
        <f>(H6/N6)*100</f>
        <v>#DIV/0!</v>
      </c>
      <c r="J6" s="274"/>
      <c r="K6" s="280" t="e">
        <f>(J6/N6)*100</f>
        <v>#DIV/0!</v>
      </c>
      <c r="L6" s="274"/>
      <c r="M6" s="280" t="e">
        <f>(L6/N6)*100</f>
        <v>#DIV/0!</v>
      </c>
      <c r="N6" s="277">
        <f>B6+D6+F6+H6+J6+L6</f>
        <v>0</v>
      </c>
      <c r="O6" s="159"/>
      <c r="P6" s="11"/>
      <c r="Q6" s="11"/>
      <c r="R6" s="11"/>
      <c r="S6" s="11"/>
      <c r="T6" s="11"/>
      <c r="U6" s="11"/>
    </row>
    <row r="8" ht="12.75">
      <c r="A8" t="s">
        <v>511</v>
      </c>
    </row>
  </sheetData>
  <sheetProtection formatColumns="0" insertRows="0" deleteRows="0"/>
  <protectedRanges>
    <protectedRange sqref="B6 D6 F6 H6 J6 L6" name="Aralık1"/>
  </protectedRanges>
  <mergeCells count="1"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6.875" style="0" customWidth="1"/>
    <col min="2" max="2" width="29.75390625" style="0" customWidth="1"/>
  </cols>
  <sheetData>
    <row r="1" ht="13.5" thickBot="1"/>
    <row r="2" spans="1:2" ht="23.25" customHeight="1" thickBot="1">
      <c r="A2" s="686" t="s">
        <v>661</v>
      </c>
      <c r="B2" s="688"/>
    </row>
    <row r="3" spans="1:2" ht="13.5" thickBot="1">
      <c r="A3" s="547" t="s">
        <v>538</v>
      </c>
      <c r="B3" s="507" t="s">
        <v>224</v>
      </c>
    </row>
    <row r="4" spans="1:2" ht="15.75" customHeight="1">
      <c r="A4" s="161" t="s">
        <v>225</v>
      </c>
      <c r="B4" s="543"/>
    </row>
    <row r="5" spans="1:2" ht="15.75" customHeight="1">
      <c r="A5" s="162" t="s">
        <v>226</v>
      </c>
      <c r="B5" s="544"/>
    </row>
    <row r="6" spans="1:2" ht="15.75" customHeight="1">
      <c r="A6" s="162" t="s">
        <v>227</v>
      </c>
      <c r="B6" s="544"/>
    </row>
    <row r="7" spans="1:2" ht="30" customHeight="1">
      <c r="A7" s="162" t="s">
        <v>228</v>
      </c>
      <c r="B7" s="544"/>
    </row>
    <row r="8" spans="1:2" ht="15.75" customHeight="1">
      <c r="A8" s="162" t="s">
        <v>229</v>
      </c>
      <c r="B8" s="544"/>
    </row>
    <row r="9" spans="1:2" ht="15.75" customHeight="1">
      <c r="A9" s="162" t="s">
        <v>230</v>
      </c>
      <c r="B9" s="544"/>
    </row>
    <row r="10" spans="1:2" ht="15.75" customHeight="1" thickBot="1">
      <c r="A10" s="545" t="s">
        <v>231</v>
      </c>
      <c r="B10" s="546"/>
    </row>
    <row r="11" spans="1:2" ht="16.5" customHeight="1" thickBot="1">
      <c r="A11" s="163" t="s">
        <v>5</v>
      </c>
      <c r="B11" s="299">
        <f>SUM(B4:B10)</f>
        <v>0</v>
      </c>
    </row>
  </sheetData>
  <sheetProtection formatColumns="0" insertRows="0" deleteRows="0"/>
  <protectedRanges>
    <protectedRange sqref="B4:B10" name="Aralık1"/>
  </protectedRanges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37">
      <selection activeCell="O3" sqref="O3:O4"/>
    </sheetView>
  </sheetViews>
  <sheetFormatPr defaultColWidth="9.00390625" defaultRowHeight="12.75"/>
  <cols>
    <col min="1" max="1" width="33.375" style="0" customWidth="1"/>
    <col min="2" max="2" width="4.25390625" style="120" customWidth="1"/>
    <col min="3" max="3" width="4.25390625" style="164" customWidth="1"/>
    <col min="4" max="4" width="4.25390625" style="120" customWidth="1"/>
    <col min="5" max="5" width="4.25390625" style="164" customWidth="1"/>
    <col min="6" max="6" width="4.25390625" style="120" customWidth="1"/>
    <col min="7" max="7" width="4.25390625" style="164" customWidth="1"/>
    <col min="8" max="8" width="4.25390625" style="120" customWidth="1"/>
    <col min="9" max="9" width="4.25390625" style="164" customWidth="1"/>
    <col min="10" max="10" width="4.25390625" style="120" customWidth="1"/>
    <col min="11" max="11" width="4.25390625" style="164" customWidth="1"/>
    <col min="12" max="12" width="7.25390625" style="120" customWidth="1"/>
    <col min="13" max="14" width="4.125" style="0" customWidth="1"/>
    <col min="15" max="18" width="3.125" style="0" customWidth="1"/>
  </cols>
  <sheetData>
    <row r="1" spans="1:19" ht="20.25" customHeight="1" thickBot="1">
      <c r="A1" s="699" t="s">
        <v>662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1"/>
      <c r="M1" s="104"/>
      <c r="N1" s="104"/>
      <c r="O1" s="104"/>
      <c r="P1" s="104"/>
      <c r="Q1" s="104"/>
      <c r="R1" s="104"/>
      <c r="S1" s="104"/>
    </row>
    <row r="2" spans="1:19" ht="12.75">
      <c r="A2" s="810"/>
      <c r="B2" s="813" t="s">
        <v>233</v>
      </c>
      <c r="C2" s="812"/>
      <c r="D2" s="812" t="s">
        <v>234</v>
      </c>
      <c r="E2" s="812"/>
      <c r="F2" s="812" t="s">
        <v>235</v>
      </c>
      <c r="G2" s="812"/>
      <c r="H2" s="812" t="s">
        <v>236</v>
      </c>
      <c r="I2" s="812"/>
      <c r="J2" s="812" t="s">
        <v>237</v>
      </c>
      <c r="K2" s="812"/>
      <c r="L2" s="319" t="s">
        <v>44</v>
      </c>
      <c r="M2" s="104"/>
      <c r="N2" s="104"/>
      <c r="O2" s="104"/>
      <c r="P2" s="104"/>
      <c r="Q2" s="104"/>
      <c r="R2" s="104"/>
      <c r="S2" s="104"/>
    </row>
    <row r="3" spans="1:19" ht="13.5" thickBot="1">
      <c r="A3" s="811"/>
      <c r="B3" s="316" t="s">
        <v>13</v>
      </c>
      <c r="C3" s="321" t="s">
        <v>3</v>
      </c>
      <c r="D3" s="318" t="s">
        <v>13</v>
      </c>
      <c r="E3" s="321" t="s">
        <v>3</v>
      </c>
      <c r="F3" s="318" t="s">
        <v>13</v>
      </c>
      <c r="G3" s="321" t="s">
        <v>3</v>
      </c>
      <c r="H3" s="318" t="s">
        <v>13</v>
      </c>
      <c r="I3" s="321" t="s">
        <v>3</v>
      </c>
      <c r="J3" s="318" t="s">
        <v>13</v>
      </c>
      <c r="K3" s="321" t="s">
        <v>3</v>
      </c>
      <c r="L3" s="320"/>
      <c r="M3" s="104"/>
      <c r="N3" s="104"/>
      <c r="O3" s="104"/>
      <c r="P3" s="104"/>
      <c r="Q3" s="104"/>
      <c r="R3" s="104"/>
      <c r="S3" s="104"/>
    </row>
    <row r="4" spans="1:19" ht="12.75" customHeight="1">
      <c r="A4" s="165" t="s">
        <v>238</v>
      </c>
      <c r="B4" s="305"/>
      <c r="C4" s="306" t="e">
        <f>(B4/$B$52)*100</f>
        <v>#DIV/0!</v>
      </c>
      <c r="D4" s="307"/>
      <c r="E4" s="306" t="e">
        <f>(D4/$D$52)*100</f>
        <v>#DIV/0!</v>
      </c>
      <c r="F4" s="307"/>
      <c r="G4" s="306" t="e">
        <f>(F4/$F$52)*100</f>
        <v>#DIV/0!</v>
      </c>
      <c r="H4" s="307"/>
      <c r="I4" s="306" t="e">
        <f>(H4/$H$52)*100</f>
        <v>#DIV/0!</v>
      </c>
      <c r="J4" s="307"/>
      <c r="K4" s="306" t="e">
        <f>(J4/$J$52)*100</f>
        <v>#DIV/0!</v>
      </c>
      <c r="L4" s="308">
        <f>SUM(B4+D4+F4+H4+J4)</f>
        <v>0</v>
      </c>
      <c r="M4" s="104"/>
      <c r="N4" s="104"/>
      <c r="O4" s="104"/>
      <c r="P4" s="104"/>
      <c r="Q4" s="104"/>
      <c r="R4" s="104"/>
      <c r="S4" s="104"/>
    </row>
    <row r="5" spans="1:19" ht="12.75" customHeight="1">
      <c r="A5" s="166" t="s">
        <v>239</v>
      </c>
      <c r="B5" s="309"/>
      <c r="C5" s="306" t="e">
        <f aca="true" t="shared" si="0" ref="C5:C51">(B5/$B$52)*100</f>
        <v>#DIV/0!</v>
      </c>
      <c r="D5" s="310"/>
      <c r="E5" s="306" t="e">
        <f aca="true" t="shared" si="1" ref="E5:E51">(D5/$D$52)*100</f>
        <v>#DIV/0!</v>
      </c>
      <c r="F5" s="310"/>
      <c r="G5" s="306" t="e">
        <f aca="true" t="shared" si="2" ref="G5:G51">(F5/$F$52)*100</f>
        <v>#DIV/0!</v>
      </c>
      <c r="H5" s="310"/>
      <c r="I5" s="306" t="e">
        <f aca="true" t="shared" si="3" ref="I5:I51">(H5/$H$52)*100</f>
        <v>#DIV/0!</v>
      </c>
      <c r="J5" s="310"/>
      <c r="K5" s="306" t="e">
        <f aca="true" t="shared" si="4" ref="K5:K51">(J5/$J$52)*100</f>
        <v>#DIV/0!</v>
      </c>
      <c r="L5" s="308">
        <f aca="true" t="shared" si="5" ref="L5:L51">SUM(B5+D5+F5+H5+J5)</f>
        <v>0</v>
      </c>
      <c r="M5" s="104"/>
      <c r="N5" s="104"/>
      <c r="O5" s="104"/>
      <c r="P5" s="104"/>
      <c r="Q5" s="104"/>
      <c r="R5" s="104"/>
      <c r="S5" s="104"/>
    </row>
    <row r="6" spans="1:19" ht="12.75" customHeight="1">
      <c r="A6" s="166" t="s">
        <v>240</v>
      </c>
      <c r="B6" s="309"/>
      <c r="C6" s="306" t="e">
        <f t="shared" si="0"/>
        <v>#DIV/0!</v>
      </c>
      <c r="D6" s="310"/>
      <c r="E6" s="306" t="e">
        <f t="shared" si="1"/>
        <v>#DIV/0!</v>
      </c>
      <c r="F6" s="310"/>
      <c r="G6" s="306" t="e">
        <f t="shared" si="2"/>
        <v>#DIV/0!</v>
      </c>
      <c r="H6" s="310"/>
      <c r="I6" s="306" t="e">
        <f t="shared" si="3"/>
        <v>#DIV/0!</v>
      </c>
      <c r="J6" s="310"/>
      <c r="K6" s="306" t="e">
        <f t="shared" si="4"/>
        <v>#DIV/0!</v>
      </c>
      <c r="L6" s="308">
        <f t="shared" si="5"/>
        <v>0</v>
      </c>
      <c r="M6" s="104"/>
      <c r="N6" s="104"/>
      <c r="O6" s="104"/>
      <c r="P6" s="104"/>
      <c r="Q6" s="104"/>
      <c r="R6" s="104"/>
      <c r="S6" s="104"/>
    </row>
    <row r="7" spans="1:19" ht="12.75" customHeight="1">
      <c r="A7" s="166" t="s">
        <v>241</v>
      </c>
      <c r="B7" s="309"/>
      <c r="C7" s="306" t="e">
        <f t="shared" si="0"/>
        <v>#DIV/0!</v>
      </c>
      <c r="D7" s="310"/>
      <c r="E7" s="306" t="e">
        <f t="shared" si="1"/>
        <v>#DIV/0!</v>
      </c>
      <c r="F7" s="310"/>
      <c r="G7" s="306" t="e">
        <f t="shared" si="2"/>
        <v>#DIV/0!</v>
      </c>
      <c r="H7" s="310"/>
      <c r="I7" s="306" t="e">
        <f t="shared" si="3"/>
        <v>#DIV/0!</v>
      </c>
      <c r="J7" s="310"/>
      <c r="K7" s="306" t="e">
        <f t="shared" si="4"/>
        <v>#DIV/0!</v>
      </c>
      <c r="L7" s="308">
        <f t="shared" si="5"/>
        <v>0</v>
      </c>
      <c r="M7" s="104"/>
      <c r="N7" s="104"/>
      <c r="O7" s="104"/>
      <c r="P7" s="104"/>
      <c r="Q7" s="104"/>
      <c r="R7" s="104"/>
      <c r="S7" s="104"/>
    </row>
    <row r="8" spans="1:19" ht="12.75" customHeight="1">
      <c r="A8" s="166" t="s">
        <v>242</v>
      </c>
      <c r="B8" s="309"/>
      <c r="C8" s="306" t="e">
        <f t="shared" si="0"/>
        <v>#DIV/0!</v>
      </c>
      <c r="D8" s="310"/>
      <c r="E8" s="306" t="e">
        <f t="shared" si="1"/>
        <v>#DIV/0!</v>
      </c>
      <c r="F8" s="310"/>
      <c r="G8" s="306" t="e">
        <f t="shared" si="2"/>
        <v>#DIV/0!</v>
      </c>
      <c r="H8" s="310"/>
      <c r="I8" s="306" t="e">
        <f t="shared" si="3"/>
        <v>#DIV/0!</v>
      </c>
      <c r="J8" s="310"/>
      <c r="K8" s="306" t="e">
        <f t="shared" si="4"/>
        <v>#DIV/0!</v>
      </c>
      <c r="L8" s="308">
        <f t="shared" si="5"/>
        <v>0</v>
      </c>
      <c r="M8" s="104"/>
      <c r="N8" s="104"/>
      <c r="O8" s="104"/>
      <c r="P8" s="104"/>
      <c r="Q8" s="104"/>
      <c r="R8" s="104"/>
      <c r="S8" s="104"/>
    </row>
    <row r="9" spans="1:19" ht="12.75" customHeight="1">
      <c r="A9" s="167" t="s">
        <v>243</v>
      </c>
      <c r="B9" s="309"/>
      <c r="C9" s="306" t="e">
        <f t="shared" si="0"/>
        <v>#DIV/0!</v>
      </c>
      <c r="D9" s="310"/>
      <c r="E9" s="306" t="e">
        <f t="shared" si="1"/>
        <v>#DIV/0!</v>
      </c>
      <c r="F9" s="310"/>
      <c r="G9" s="306" t="e">
        <f t="shared" si="2"/>
        <v>#DIV/0!</v>
      </c>
      <c r="H9" s="310"/>
      <c r="I9" s="306" t="e">
        <f t="shared" si="3"/>
        <v>#DIV/0!</v>
      </c>
      <c r="J9" s="310"/>
      <c r="K9" s="306" t="e">
        <f t="shared" si="4"/>
        <v>#DIV/0!</v>
      </c>
      <c r="L9" s="308">
        <f t="shared" si="5"/>
        <v>0</v>
      </c>
      <c r="M9" s="104"/>
      <c r="N9" s="104"/>
      <c r="O9" s="104"/>
      <c r="P9" s="104"/>
      <c r="Q9" s="104"/>
      <c r="R9" s="104"/>
      <c r="S9" s="104"/>
    </row>
    <row r="10" spans="1:19" ht="12.75" customHeight="1">
      <c r="A10" s="168" t="s">
        <v>244</v>
      </c>
      <c r="B10" s="311"/>
      <c r="C10" s="306" t="e">
        <f t="shared" si="0"/>
        <v>#DIV/0!</v>
      </c>
      <c r="D10" s="312"/>
      <c r="E10" s="306" t="e">
        <f t="shared" si="1"/>
        <v>#DIV/0!</v>
      </c>
      <c r="F10" s="312"/>
      <c r="G10" s="306" t="e">
        <f t="shared" si="2"/>
        <v>#DIV/0!</v>
      </c>
      <c r="H10" s="312"/>
      <c r="I10" s="306" t="e">
        <f t="shared" si="3"/>
        <v>#DIV/0!</v>
      </c>
      <c r="J10" s="312"/>
      <c r="K10" s="306" t="e">
        <f t="shared" si="4"/>
        <v>#DIV/0!</v>
      </c>
      <c r="L10" s="308">
        <f t="shared" si="5"/>
        <v>0</v>
      </c>
      <c r="M10" s="104"/>
      <c r="N10" s="104"/>
      <c r="O10" s="104"/>
      <c r="P10" s="104"/>
      <c r="Q10" s="104"/>
      <c r="R10" s="104"/>
      <c r="S10" s="104"/>
    </row>
    <row r="11" spans="1:19" ht="12.75" customHeight="1">
      <c r="A11" s="169" t="s">
        <v>245</v>
      </c>
      <c r="B11" s="309"/>
      <c r="C11" s="306" t="e">
        <f t="shared" si="0"/>
        <v>#DIV/0!</v>
      </c>
      <c r="D11" s="310"/>
      <c r="E11" s="306" t="e">
        <f t="shared" si="1"/>
        <v>#DIV/0!</v>
      </c>
      <c r="F11" s="310"/>
      <c r="G11" s="306" t="e">
        <f t="shared" si="2"/>
        <v>#DIV/0!</v>
      </c>
      <c r="H11" s="310"/>
      <c r="I11" s="306" t="e">
        <f t="shared" si="3"/>
        <v>#DIV/0!</v>
      </c>
      <c r="J11" s="310"/>
      <c r="K11" s="306" t="e">
        <f t="shared" si="4"/>
        <v>#DIV/0!</v>
      </c>
      <c r="L11" s="308">
        <f t="shared" si="5"/>
        <v>0</v>
      </c>
      <c r="M11" s="104"/>
      <c r="N11" s="104"/>
      <c r="O11" s="104"/>
      <c r="P11" s="104"/>
      <c r="Q11" s="104"/>
      <c r="R11" s="104"/>
      <c r="S11" s="104"/>
    </row>
    <row r="12" spans="1:19" ht="12.75" customHeight="1">
      <c r="A12" s="166" t="s">
        <v>246</v>
      </c>
      <c r="B12" s="309"/>
      <c r="C12" s="306" t="e">
        <f t="shared" si="0"/>
        <v>#DIV/0!</v>
      </c>
      <c r="D12" s="310"/>
      <c r="E12" s="306" t="e">
        <f t="shared" si="1"/>
        <v>#DIV/0!</v>
      </c>
      <c r="F12" s="310"/>
      <c r="G12" s="306" t="e">
        <f t="shared" si="2"/>
        <v>#DIV/0!</v>
      </c>
      <c r="H12" s="310"/>
      <c r="I12" s="306" t="e">
        <f t="shared" si="3"/>
        <v>#DIV/0!</v>
      </c>
      <c r="J12" s="310"/>
      <c r="K12" s="306" t="e">
        <f t="shared" si="4"/>
        <v>#DIV/0!</v>
      </c>
      <c r="L12" s="308">
        <f t="shared" si="5"/>
        <v>0</v>
      </c>
      <c r="M12" s="104"/>
      <c r="N12" s="104"/>
      <c r="O12" s="104"/>
      <c r="P12" s="104"/>
      <c r="Q12" s="104"/>
      <c r="R12" s="104"/>
      <c r="S12" s="104"/>
    </row>
    <row r="13" spans="1:19" ht="12.75" customHeight="1">
      <c r="A13" s="166" t="s">
        <v>247</v>
      </c>
      <c r="B13" s="309"/>
      <c r="C13" s="306" t="e">
        <f t="shared" si="0"/>
        <v>#DIV/0!</v>
      </c>
      <c r="D13" s="310"/>
      <c r="E13" s="306" t="e">
        <f t="shared" si="1"/>
        <v>#DIV/0!</v>
      </c>
      <c r="F13" s="310"/>
      <c r="G13" s="306" t="e">
        <f t="shared" si="2"/>
        <v>#DIV/0!</v>
      </c>
      <c r="H13" s="310"/>
      <c r="I13" s="306" t="e">
        <f t="shared" si="3"/>
        <v>#DIV/0!</v>
      </c>
      <c r="J13" s="310"/>
      <c r="K13" s="306" t="e">
        <f t="shared" si="4"/>
        <v>#DIV/0!</v>
      </c>
      <c r="L13" s="308">
        <f t="shared" si="5"/>
        <v>0</v>
      </c>
      <c r="M13" s="104"/>
      <c r="N13" s="104"/>
      <c r="O13" s="104"/>
      <c r="P13" s="104"/>
      <c r="Q13" s="104"/>
      <c r="R13" s="104"/>
      <c r="S13" s="104"/>
    </row>
    <row r="14" spans="1:19" ht="12.75" customHeight="1">
      <c r="A14" s="165" t="s">
        <v>248</v>
      </c>
      <c r="B14" s="309"/>
      <c r="C14" s="306" t="e">
        <f t="shared" si="0"/>
        <v>#DIV/0!</v>
      </c>
      <c r="D14" s="310"/>
      <c r="E14" s="306" t="e">
        <f t="shared" si="1"/>
        <v>#DIV/0!</v>
      </c>
      <c r="F14" s="310"/>
      <c r="G14" s="306" t="e">
        <f t="shared" si="2"/>
        <v>#DIV/0!</v>
      </c>
      <c r="H14" s="310"/>
      <c r="I14" s="306" t="e">
        <f t="shared" si="3"/>
        <v>#DIV/0!</v>
      </c>
      <c r="J14" s="310"/>
      <c r="K14" s="306" t="e">
        <f t="shared" si="4"/>
        <v>#DIV/0!</v>
      </c>
      <c r="L14" s="308">
        <f t="shared" si="5"/>
        <v>0</v>
      </c>
      <c r="M14" s="104"/>
      <c r="N14" s="104"/>
      <c r="O14" s="104"/>
      <c r="P14" s="104"/>
      <c r="Q14" s="104"/>
      <c r="R14" s="104"/>
      <c r="S14" s="104"/>
    </row>
    <row r="15" spans="1:19" ht="12.75" customHeight="1">
      <c r="A15" s="168" t="s">
        <v>249</v>
      </c>
      <c r="B15" s="311"/>
      <c r="C15" s="306" t="e">
        <f t="shared" si="0"/>
        <v>#DIV/0!</v>
      </c>
      <c r="D15" s="312"/>
      <c r="E15" s="306" t="e">
        <f t="shared" si="1"/>
        <v>#DIV/0!</v>
      </c>
      <c r="F15" s="312"/>
      <c r="G15" s="306" t="e">
        <f t="shared" si="2"/>
        <v>#DIV/0!</v>
      </c>
      <c r="H15" s="312"/>
      <c r="I15" s="306" t="e">
        <f t="shared" si="3"/>
        <v>#DIV/0!</v>
      </c>
      <c r="J15" s="312"/>
      <c r="K15" s="306" t="e">
        <f t="shared" si="4"/>
        <v>#DIV/0!</v>
      </c>
      <c r="L15" s="308">
        <f t="shared" si="5"/>
        <v>0</v>
      </c>
      <c r="M15" s="104"/>
      <c r="N15" s="104"/>
      <c r="O15" s="104"/>
      <c r="P15" s="104"/>
      <c r="Q15" s="104"/>
      <c r="R15" s="104"/>
      <c r="S15" s="104"/>
    </row>
    <row r="16" spans="1:19" ht="12.75" customHeight="1">
      <c r="A16" s="166" t="s">
        <v>250</v>
      </c>
      <c r="B16" s="309"/>
      <c r="C16" s="306" t="e">
        <f t="shared" si="0"/>
        <v>#DIV/0!</v>
      </c>
      <c r="D16" s="310"/>
      <c r="E16" s="306" t="e">
        <f t="shared" si="1"/>
        <v>#DIV/0!</v>
      </c>
      <c r="F16" s="310"/>
      <c r="G16" s="306" t="e">
        <f t="shared" si="2"/>
        <v>#DIV/0!</v>
      </c>
      <c r="H16" s="310"/>
      <c r="I16" s="306" t="e">
        <f t="shared" si="3"/>
        <v>#DIV/0!</v>
      </c>
      <c r="J16" s="310"/>
      <c r="K16" s="306" t="e">
        <f t="shared" si="4"/>
        <v>#DIV/0!</v>
      </c>
      <c r="L16" s="308">
        <f t="shared" si="5"/>
        <v>0</v>
      </c>
      <c r="M16" s="104"/>
      <c r="N16" s="104"/>
      <c r="O16" s="104"/>
      <c r="P16" s="104"/>
      <c r="Q16" s="104"/>
      <c r="R16" s="104"/>
      <c r="S16" s="104"/>
    </row>
    <row r="17" spans="1:19" ht="12.75" customHeight="1">
      <c r="A17" s="166" t="s">
        <v>251</v>
      </c>
      <c r="B17" s="309"/>
      <c r="C17" s="306" t="e">
        <f t="shared" si="0"/>
        <v>#DIV/0!</v>
      </c>
      <c r="D17" s="310"/>
      <c r="E17" s="306" t="e">
        <f t="shared" si="1"/>
        <v>#DIV/0!</v>
      </c>
      <c r="F17" s="310"/>
      <c r="G17" s="306" t="e">
        <f t="shared" si="2"/>
        <v>#DIV/0!</v>
      </c>
      <c r="H17" s="310"/>
      <c r="I17" s="306" t="e">
        <f t="shared" si="3"/>
        <v>#DIV/0!</v>
      </c>
      <c r="J17" s="310"/>
      <c r="K17" s="306" t="e">
        <f t="shared" si="4"/>
        <v>#DIV/0!</v>
      </c>
      <c r="L17" s="308">
        <f t="shared" si="5"/>
        <v>0</v>
      </c>
      <c r="M17" s="104"/>
      <c r="N17" s="104"/>
      <c r="O17" s="104"/>
      <c r="P17" s="104"/>
      <c r="Q17" s="104"/>
      <c r="R17" s="104"/>
      <c r="S17" s="104"/>
    </row>
    <row r="18" spans="1:19" ht="12.75" customHeight="1">
      <c r="A18" s="166" t="s">
        <v>252</v>
      </c>
      <c r="B18" s="309"/>
      <c r="C18" s="306" t="e">
        <f t="shared" si="0"/>
        <v>#DIV/0!</v>
      </c>
      <c r="D18" s="310"/>
      <c r="E18" s="306" t="e">
        <f t="shared" si="1"/>
        <v>#DIV/0!</v>
      </c>
      <c r="F18" s="310"/>
      <c r="G18" s="306" t="e">
        <f t="shared" si="2"/>
        <v>#DIV/0!</v>
      </c>
      <c r="H18" s="310"/>
      <c r="I18" s="306" t="e">
        <f t="shared" si="3"/>
        <v>#DIV/0!</v>
      </c>
      <c r="J18" s="310"/>
      <c r="K18" s="306" t="e">
        <f t="shared" si="4"/>
        <v>#DIV/0!</v>
      </c>
      <c r="L18" s="308">
        <f t="shared" si="5"/>
        <v>0</v>
      </c>
      <c r="M18" s="104"/>
      <c r="N18" s="104"/>
      <c r="O18" s="104"/>
      <c r="P18" s="104"/>
      <c r="Q18" s="104"/>
      <c r="R18" s="104"/>
      <c r="S18" s="104"/>
    </row>
    <row r="19" spans="1:19" ht="12.75" customHeight="1">
      <c r="A19" s="166" t="s">
        <v>253</v>
      </c>
      <c r="B19" s="309"/>
      <c r="C19" s="306" t="e">
        <f t="shared" si="0"/>
        <v>#DIV/0!</v>
      </c>
      <c r="D19" s="310"/>
      <c r="E19" s="306" t="e">
        <f t="shared" si="1"/>
        <v>#DIV/0!</v>
      </c>
      <c r="F19" s="310"/>
      <c r="G19" s="306" t="e">
        <f t="shared" si="2"/>
        <v>#DIV/0!</v>
      </c>
      <c r="H19" s="310"/>
      <c r="I19" s="306" t="e">
        <f t="shared" si="3"/>
        <v>#DIV/0!</v>
      </c>
      <c r="J19" s="310"/>
      <c r="K19" s="306" t="e">
        <f t="shared" si="4"/>
        <v>#DIV/0!</v>
      </c>
      <c r="L19" s="308">
        <f t="shared" si="5"/>
        <v>0</v>
      </c>
      <c r="M19" s="104"/>
      <c r="N19" s="104"/>
      <c r="O19" s="104"/>
      <c r="P19" s="104"/>
      <c r="Q19" s="104"/>
      <c r="R19" s="104"/>
      <c r="S19" s="104"/>
    </row>
    <row r="20" spans="1:19" ht="12.75" customHeight="1">
      <c r="A20" s="166" t="s">
        <v>254</v>
      </c>
      <c r="B20" s="309"/>
      <c r="C20" s="306" t="e">
        <f t="shared" si="0"/>
        <v>#DIV/0!</v>
      </c>
      <c r="D20" s="310"/>
      <c r="E20" s="306" t="e">
        <f t="shared" si="1"/>
        <v>#DIV/0!</v>
      </c>
      <c r="F20" s="310"/>
      <c r="G20" s="306" t="e">
        <f t="shared" si="2"/>
        <v>#DIV/0!</v>
      </c>
      <c r="H20" s="310"/>
      <c r="I20" s="306" t="e">
        <f t="shared" si="3"/>
        <v>#DIV/0!</v>
      </c>
      <c r="J20" s="310"/>
      <c r="K20" s="306" t="e">
        <f t="shared" si="4"/>
        <v>#DIV/0!</v>
      </c>
      <c r="L20" s="308">
        <f t="shared" si="5"/>
        <v>0</v>
      </c>
      <c r="M20" s="104"/>
      <c r="N20" s="104"/>
      <c r="O20" s="104"/>
      <c r="P20" s="104"/>
      <c r="Q20" s="104"/>
      <c r="R20" s="104"/>
      <c r="S20" s="104"/>
    </row>
    <row r="21" spans="1:19" ht="12.75" customHeight="1">
      <c r="A21" s="166" t="s">
        <v>255</v>
      </c>
      <c r="B21" s="309"/>
      <c r="C21" s="306" t="e">
        <f t="shared" si="0"/>
        <v>#DIV/0!</v>
      </c>
      <c r="D21" s="310"/>
      <c r="E21" s="306" t="e">
        <f t="shared" si="1"/>
        <v>#DIV/0!</v>
      </c>
      <c r="F21" s="310"/>
      <c r="G21" s="306" t="e">
        <f t="shared" si="2"/>
        <v>#DIV/0!</v>
      </c>
      <c r="H21" s="310"/>
      <c r="I21" s="306" t="e">
        <f t="shared" si="3"/>
        <v>#DIV/0!</v>
      </c>
      <c r="J21" s="310"/>
      <c r="K21" s="306" t="e">
        <f t="shared" si="4"/>
        <v>#DIV/0!</v>
      </c>
      <c r="L21" s="308">
        <f t="shared" si="5"/>
        <v>0</v>
      </c>
      <c r="M21" s="104"/>
      <c r="N21" s="104"/>
      <c r="O21" s="104"/>
      <c r="P21" s="104"/>
      <c r="Q21" s="104"/>
      <c r="R21" s="104"/>
      <c r="S21" s="104"/>
    </row>
    <row r="22" spans="1:19" ht="12.75" customHeight="1">
      <c r="A22" s="166" t="s">
        <v>256</v>
      </c>
      <c r="B22" s="309"/>
      <c r="C22" s="306" t="e">
        <f t="shared" si="0"/>
        <v>#DIV/0!</v>
      </c>
      <c r="D22" s="310"/>
      <c r="E22" s="306" t="e">
        <f t="shared" si="1"/>
        <v>#DIV/0!</v>
      </c>
      <c r="F22" s="310"/>
      <c r="G22" s="306" t="e">
        <f t="shared" si="2"/>
        <v>#DIV/0!</v>
      </c>
      <c r="H22" s="310"/>
      <c r="I22" s="306" t="e">
        <f t="shared" si="3"/>
        <v>#DIV/0!</v>
      </c>
      <c r="J22" s="310"/>
      <c r="K22" s="306" t="e">
        <f t="shared" si="4"/>
        <v>#DIV/0!</v>
      </c>
      <c r="L22" s="308">
        <f t="shared" si="5"/>
        <v>0</v>
      </c>
      <c r="M22" s="104"/>
      <c r="N22" s="104"/>
      <c r="O22" s="104"/>
      <c r="P22" s="104"/>
      <c r="Q22" s="104"/>
      <c r="R22" s="104"/>
      <c r="S22" s="104"/>
    </row>
    <row r="23" spans="1:19" ht="12.75" customHeight="1">
      <c r="A23" s="168" t="s">
        <v>257</v>
      </c>
      <c r="B23" s="311"/>
      <c r="C23" s="306" t="e">
        <f t="shared" si="0"/>
        <v>#DIV/0!</v>
      </c>
      <c r="D23" s="312"/>
      <c r="E23" s="306" t="e">
        <f t="shared" si="1"/>
        <v>#DIV/0!</v>
      </c>
      <c r="F23" s="312"/>
      <c r="G23" s="306" t="e">
        <f t="shared" si="2"/>
        <v>#DIV/0!</v>
      </c>
      <c r="H23" s="312"/>
      <c r="I23" s="306" t="e">
        <f t="shared" si="3"/>
        <v>#DIV/0!</v>
      </c>
      <c r="J23" s="312"/>
      <c r="K23" s="306" t="e">
        <f t="shared" si="4"/>
        <v>#DIV/0!</v>
      </c>
      <c r="L23" s="308">
        <f t="shared" si="5"/>
        <v>0</v>
      </c>
      <c r="M23" s="104"/>
      <c r="N23" s="104"/>
      <c r="O23" s="104"/>
      <c r="P23" s="104"/>
      <c r="Q23" s="104"/>
      <c r="R23" s="104"/>
      <c r="S23" s="104"/>
    </row>
    <row r="24" spans="1:19" ht="12.75" customHeight="1">
      <c r="A24" s="166" t="s">
        <v>258</v>
      </c>
      <c r="B24" s="309"/>
      <c r="C24" s="306" t="e">
        <f t="shared" si="0"/>
        <v>#DIV/0!</v>
      </c>
      <c r="D24" s="310"/>
      <c r="E24" s="306" t="e">
        <f t="shared" si="1"/>
        <v>#DIV/0!</v>
      </c>
      <c r="F24" s="310"/>
      <c r="G24" s="306" t="e">
        <f t="shared" si="2"/>
        <v>#DIV/0!</v>
      </c>
      <c r="H24" s="310"/>
      <c r="I24" s="306" t="e">
        <f t="shared" si="3"/>
        <v>#DIV/0!</v>
      </c>
      <c r="J24" s="310"/>
      <c r="K24" s="306" t="e">
        <f t="shared" si="4"/>
        <v>#DIV/0!</v>
      </c>
      <c r="L24" s="308">
        <f t="shared" si="5"/>
        <v>0</v>
      </c>
      <c r="M24" s="104"/>
      <c r="N24" s="104"/>
      <c r="O24" s="104"/>
      <c r="P24" s="104"/>
      <c r="Q24" s="104"/>
      <c r="R24" s="104"/>
      <c r="S24" s="104"/>
    </row>
    <row r="25" spans="1:19" ht="12.75" customHeight="1">
      <c r="A25" s="166" t="s">
        <v>259</v>
      </c>
      <c r="B25" s="309"/>
      <c r="C25" s="306" t="e">
        <f t="shared" si="0"/>
        <v>#DIV/0!</v>
      </c>
      <c r="D25" s="310"/>
      <c r="E25" s="306" t="e">
        <f t="shared" si="1"/>
        <v>#DIV/0!</v>
      </c>
      <c r="F25" s="310"/>
      <c r="G25" s="306" t="e">
        <f t="shared" si="2"/>
        <v>#DIV/0!</v>
      </c>
      <c r="H25" s="310"/>
      <c r="I25" s="306" t="e">
        <f t="shared" si="3"/>
        <v>#DIV/0!</v>
      </c>
      <c r="J25" s="310"/>
      <c r="K25" s="306" t="e">
        <f t="shared" si="4"/>
        <v>#DIV/0!</v>
      </c>
      <c r="L25" s="308">
        <f t="shared" si="5"/>
        <v>0</v>
      </c>
      <c r="M25" s="104"/>
      <c r="N25" s="104"/>
      <c r="O25" s="104"/>
      <c r="P25" s="104"/>
      <c r="Q25" s="104"/>
      <c r="R25" s="104"/>
      <c r="S25" s="104"/>
    </row>
    <row r="26" spans="1:19" ht="12.75" customHeight="1">
      <c r="A26" s="166" t="s">
        <v>260</v>
      </c>
      <c r="B26" s="309"/>
      <c r="C26" s="306" t="e">
        <f t="shared" si="0"/>
        <v>#DIV/0!</v>
      </c>
      <c r="D26" s="310"/>
      <c r="E26" s="306" t="e">
        <f t="shared" si="1"/>
        <v>#DIV/0!</v>
      </c>
      <c r="F26" s="310"/>
      <c r="G26" s="306" t="e">
        <f t="shared" si="2"/>
        <v>#DIV/0!</v>
      </c>
      <c r="H26" s="310"/>
      <c r="I26" s="306" t="e">
        <f t="shared" si="3"/>
        <v>#DIV/0!</v>
      </c>
      <c r="J26" s="310"/>
      <c r="K26" s="306" t="e">
        <f t="shared" si="4"/>
        <v>#DIV/0!</v>
      </c>
      <c r="L26" s="308">
        <f t="shared" si="5"/>
        <v>0</v>
      </c>
      <c r="M26" s="104"/>
      <c r="N26" s="104"/>
      <c r="O26" s="104"/>
      <c r="P26" s="104"/>
      <c r="Q26" s="104"/>
      <c r="R26" s="104"/>
      <c r="S26" s="104"/>
    </row>
    <row r="27" spans="1:19" ht="12.75" customHeight="1">
      <c r="A27" s="166" t="s">
        <v>261</v>
      </c>
      <c r="B27" s="309"/>
      <c r="C27" s="306" t="e">
        <f t="shared" si="0"/>
        <v>#DIV/0!</v>
      </c>
      <c r="D27" s="310"/>
      <c r="E27" s="306" t="e">
        <f t="shared" si="1"/>
        <v>#DIV/0!</v>
      </c>
      <c r="F27" s="310"/>
      <c r="G27" s="306" t="e">
        <f t="shared" si="2"/>
        <v>#DIV/0!</v>
      </c>
      <c r="H27" s="310"/>
      <c r="I27" s="306" t="e">
        <f t="shared" si="3"/>
        <v>#DIV/0!</v>
      </c>
      <c r="J27" s="310"/>
      <c r="K27" s="306" t="e">
        <f t="shared" si="4"/>
        <v>#DIV/0!</v>
      </c>
      <c r="L27" s="308">
        <f t="shared" si="5"/>
        <v>0</v>
      </c>
      <c r="M27" s="104"/>
      <c r="N27" s="104"/>
      <c r="O27" s="104"/>
      <c r="P27" s="104"/>
      <c r="Q27" s="104"/>
      <c r="R27" s="104"/>
      <c r="S27" s="104"/>
    </row>
    <row r="28" spans="1:19" ht="12.75" customHeight="1">
      <c r="A28" s="166" t="s">
        <v>262</v>
      </c>
      <c r="B28" s="309"/>
      <c r="C28" s="306" t="e">
        <f t="shared" si="0"/>
        <v>#DIV/0!</v>
      </c>
      <c r="D28" s="310"/>
      <c r="E28" s="306" t="e">
        <f t="shared" si="1"/>
        <v>#DIV/0!</v>
      </c>
      <c r="F28" s="310"/>
      <c r="G28" s="306" t="e">
        <f t="shared" si="2"/>
        <v>#DIV/0!</v>
      </c>
      <c r="H28" s="310"/>
      <c r="I28" s="306" t="e">
        <f t="shared" si="3"/>
        <v>#DIV/0!</v>
      </c>
      <c r="J28" s="310"/>
      <c r="K28" s="306" t="e">
        <f t="shared" si="4"/>
        <v>#DIV/0!</v>
      </c>
      <c r="L28" s="308">
        <f t="shared" si="5"/>
        <v>0</v>
      </c>
      <c r="M28" s="104"/>
      <c r="N28" s="104"/>
      <c r="O28" s="104"/>
      <c r="P28" s="104"/>
      <c r="Q28" s="104"/>
      <c r="R28" s="104"/>
      <c r="S28" s="104"/>
    </row>
    <row r="29" spans="1:19" ht="12.75" customHeight="1">
      <c r="A29" s="166" t="s">
        <v>263</v>
      </c>
      <c r="B29" s="309"/>
      <c r="C29" s="306" t="e">
        <f t="shared" si="0"/>
        <v>#DIV/0!</v>
      </c>
      <c r="D29" s="310"/>
      <c r="E29" s="306" t="e">
        <f t="shared" si="1"/>
        <v>#DIV/0!</v>
      </c>
      <c r="F29" s="310"/>
      <c r="G29" s="306" t="e">
        <f t="shared" si="2"/>
        <v>#DIV/0!</v>
      </c>
      <c r="H29" s="310"/>
      <c r="I29" s="306" t="e">
        <f t="shared" si="3"/>
        <v>#DIV/0!</v>
      </c>
      <c r="J29" s="310"/>
      <c r="K29" s="306" t="e">
        <f t="shared" si="4"/>
        <v>#DIV/0!</v>
      </c>
      <c r="L29" s="308">
        <f t="shared" si="5"/>
        <v>0</v>
      </c>
      <c r="M29" s="104"/>
      <c r="N29" s="104"/>
      <c r="O29" s="104"/>
      <c r="P29" s="104"/>
      <c r="Q29" s="104"/>
      <c r="R29" s="104"/>
      <c r="S29" s="104"/>
    </row>
    <row r="30" spans="1:19" ht="12.75" customHeight="1">
      <c r="A30" s="166" t="s">
        <v>264</v>
      </c>
      <c r="B30" s="309"/>
      <c r="C30" s="306" t="e">
        <f t="shared" si="0"/>
        <v>#DIV/0!</v>
      </c>
      <c r="D30" s="310"/>
      <c r="E30" s="306" t="e">
        <f t="shared" si="1"/>
        <v>#DIV/0!</v>
      </c>
      <c r="F30" s="310"/>
      <c r="G30" s="306" t="e">
        <f t="shared" si="2"/>
        <v>#DIV/0!</v>
      </c>
      <c r="H30" s="310"/>
      <c r="I30" s="306" t="e">
        <f t="shared" si="3"/>
        <v>#DIV/0!</v>
      </c>
      <c r="J30" s="310"/>
      <c r="K30" s="306" t="e">
        <f t="shared" si="4"/>
        <v>#DIV/0!</v>
      </c>
      <c r="L30" s="308">
        <f t="shared" si="5"/>
        <v>0</v>
      </c>
      <c r="M30" s="104"/>
      <c r="N30" s="104"/>
      <c r="O30" s="104"/>
      <c r="P30" s="104"/>
      <c r="Q30" s="104"/>
      <c r="R30" s="104"/>
      <c r="S30" s="104"/>
    </row>
    <row r="31" spans="1:19" ht="12.75" customHeight="1">
      <c r="A31" s="166" t="s">
        <v>265</v>
      </c>
      <c r="B31" s="309"/>
      <c r="C31" s="306" t="e">
        <f t="shared" si="0"/>
        <v>#DIV/0!</v>
      </c>
      <c r="D31" s="310"/>
      <c r="E31" s="306" t="e">
        <f t="shared" si="1"/>
        <v>#DIV/0!</v>
      </c>
      <c r="F31" s="310"/>
      <c r="G31" s="306" t="e">
        <f t="shared" si="2"/>
        <v>#DIV/0!</v>
      </c>
      <c r="H31" s="310"/>
      <c r="I31" s="306" t="e">
        <f t="shared" si="3"/>
        <v>#DIV/0!</v>
      </c>
      <c r="J31" s="310"/>
      <c r="K31" s="306" t="e">
        <f t="shared" si="4"/>
        <v>#DIV/0!</v>
      </c>
      <c r="L31" s="308">
        <f t="shared" si="5"/>
        <v>0</v>
      </c>
      <c r="M31" s="104"/>
      <c r="N31" s="104"/>
      <c r="O31" s="104"/>
      <c r="P31" s="104"/>
      <c r="Q31" s="104"/>
      <c r="R31" s="104"/>
      <c r="S31" s="104"/>
    </row>
    <row r="32" spans="1:19" ht="12.75" customHeight="1">
      <c r="A32" s="166" t="s">
        <v>266</v>
      </c>
      <c r="B32" s="309"/>
      <c r="C32" s="306" t="e">
        <f t="shared" si="0"/>
        <v>#DIV/0!</v>
      </c>
      <c r="D32" s="310"/>
      <c r="E32" s="306" t="e">
        <f t="shared" si="1"/>
        <v>#DIV/0!</v>
      </c>
      <c r="F32" s="310"/>
      <c r="G32" s="306" t="e">
        <f t="shared" si="2"/>
        <v>#DIV/0!</v>
      </c>
      <c r="H32" s="310"/>
      <c r="I32" s="306" t="e">
        <f t="shared" si="3"/>
        <v>#DIV/0!</v>
      </c>
      <c r="J32" s="310"/>
      <c r="K32" s="306" t="e">
        <f t="shared" si="4"/>
        <v>#DIV/0!</v>
      </c>
      <c r="L32" s="308">
        <f t="shared" si="5"/>
        <v>0</v>
      </c>
      <c r="M32" s="104"/>
      <c r="N32" s="104"/>
      <c r="O32" s="104"/>
      <c r="P32" s="104"/>
      <c r="Q32" s="104"/>
      <c r="R32" s="104"/>
      <c r="S32" s="104"/>
    </row>
    <row r="33" spans="1:19" ht="12.75" customHeight="1">
      <c r="A33" s="166" t="s">
        <v>267</v>
      </c>
      <c r="B33" s="309"/>
      <c r="C33" s="306" t="e">
        <f t="shared" si="0"/>
        <v>#DIV/0!</v>
      </c>
      <c r="D33" s="310"/>
      <c r="E33" s="306" t="e">
        <f t="shared" si="1"/>
        <v>#DIV/0!</v>
      </c>
      <c r="F33" s="310"/>
      <c r="G33" s="306" t="e">
        <f t="shared" si="2"/>
        <v>#DIV/0!</v>
      </c>
      <c r="H33" s="310"/>
      <c r="I33" s="306" t="e">
        <f t="shared" si="3"/>
        <v>#DIV/0!</v>
      </c>
      <c r="J33" s="310"/>
      <c r="K33" s="306" t="e">
        <f t="shared" si="4"/>
        <v>#DIV/0!</v>
      </c>
      <c r="L33" s="308">
        <f t="shared" si="5"/>
        <v>0</v>
      </c>
      <c r="M33" s="104"/>
      <c r="N33" s="104"/>
      <c r="O33" s="104"/>
      <c r="P33" s="104"/>
      <c r="Q33" s="104"/>
      <c r="R33" s="104"/>
      <c r="S33" s="104"/>
    </row>
    <row r="34" spans="1:19" ht="12.75" customHeight="1">
      <c r="A34" s="166" t="s">
        <v>268</v>
      </c>
      <c r="B34" s="309"/>
      <c r="C34" s="306" t="e">
        <f t="shared" si="0"/>
        <v>#DIV/0!</v>
      </c>
      <c r="D34" s="310"/>
      <c r="E34" s="306" t="e">
        <f t="shared" si="1"/>
        <v>#DIV/0!</v>
      </c>
      <c r="F34" s="310"/>
      <c r="G34" s="306" t="e">
        <f t="shared" si="2"/>
        <v>#DIV/0!</v>
      </c>
      <c r="H34" s="310"/>
      <c r="I34" s="306" t="e">
        <f t="shared" si="3"/>
        <v>#DIV/0!</v>
      </c>
      <c r="J34" s="310"/>
      <c r="K34" s="306" t="e">
        <f t="shared" si="4"/>
        <v>#DIV/0!</v>
      </c>
      <c r="L34" s="308">
        <f t="shared" si="5"/>
        <v>0</v>
      </c>
      <c r="M34" s="104"/>
      <c r="N34" s="104"/>
      <c r="O34" s="104"/>
      <c r="P34" s="104"/>
      <c r="Q34" s="104"/>
      <c r="R34" s="104"/>
      <c r="S34" s="104"/>
    </row>
    <row r="35" spans="1:19" ht="12.75" customHeight="1">
      <c r="A35" s="166" t="s">
        <v>269</v>
      </c>
      <c r="B35" s="309"/>
      <c r="C35" s="306" t="e">
        <f t="shared" si="0"/>
        <v>#DIV/0!</v>
      </c>
      <c r="D35" s="310"/>
      <c r="E35" s="306" t="e">
        <f t="shared" si="1"/>
        <v>#DIV/0!</v>
      </c>
      <c r="F35" s="310"/>
      <c r="G35" s="306" t="e">
        <f t="shared" si="2"/>
        <v>#DIV/0!</v>
      </c>
      <c r="H35" s="310"/>
      <c r="I35" s="306" t="e">
        <f t="shared" si="3"/>
        <v>#DIV/0!</v>
      </c>
      <c r="J35" s="310"/>
      <c r="K35" s="306" t="e">
        <f t="shared" si="4"/>
        <v>#DIV/0!</v>
      </c>
      <c r="L35" s="308">
        <f t="shared" si="5"/>
        <v>0</v>
      </c>
      <c r="M35" s="104"/>
      <c r="N35" s="104"/>
      <c r="O35" s="104"/>
      <c r="P35" s="104"/>
      <c r="Q35" s="104"/>
      <c r="R35" s="104"/>
      <c r="S35" s="104"/>
    </row>
    <row r="36" spans="1:19" ht="12.75" customHeight="1">
      <c r="A36" s="166" t="s">
        <v>270</v>
      </c>
      <c r="B36" s="309"/>
      <c r="C36" s="306" t="e">
        <f t="shared" si="0"/>
        <v>#DIV/0!</v>
      </c>
      <c r="D36" s="310"/>
      <c r="E36" s="306" t="e">
        <f t="shared" si="1"/>
        <v>#DIV/0!</v>
      </c>
      <c r="F36" s="310"/>
      <c r="G36" s="306" t="e">
        <f t="shared" si="2"/>
        <v>#DIV/0!</v>
      </c>
      <c r="H36" s="310"/>
      <c r="I36" s="306" t="e">
        <f t="shared" si="3"/>
        <v>#DIV/0!</v>
      </c>
      <c r="J36" s="310"/>
      <c r="K36" s="306" t="e">
        <f t="shared" si="4"/>
        <v>#DIV/0!</v>
      </c>
      <c r="L36" s="308">
        <f t="shared" si="5"/>
        <v>0</v>
      </c>
      <c r="M36" s="104"/>
      <c r="N36" s="104"/>
      <c r="O36" s="104"/>
      <c r="P36" s="104"/>
      <c r="Q36" s="104"/>
      <c r="R36" s="104"/>
      <c r="S36" s="104"/>
    </row>
    <row r="37" spans="1:19" ht="12.75" customHeight="1">
      <c r="A37" s="166" t="s">
        <v>271</v>
      </c>
      <c r="B37" s="309"/>
      <c r="C37" s="306" t="e">
        <f t="shared" si="0"/>
        <v>#DIV/0!</v>
      </c>
      <c r="D37" s="310"/>
      <c r="E37" s="306" t="e">
        <f t="shared" si="1"/>
        <v>#DIV/0!</v>
      </c>
      <c r="F37" s="310"/>
      <c r="G37" s="306" t="e">
        <f t="shared" si="2"/>
        <v>#DIV/0!</v>
      </c>
      <c r="H37" s="310"/>
      <c r="I37" s="306" t="e">
        <f t="shared" si="3"/>
        <v>#DIV/0!</v>
      </c>
      <c r="J37" s="310"/>
      <c r="K37" s="306" t="e">
        <f t="shared" si="4"/>
        <v>#DIV/0!</v>
      </c>
      <c r="L37" s="308">
        <f t="shared" si="5"/>
        <v>0</v>
      </c>
      <c r="M37" s="104"/>
      <c r="N37" s="104"/>
      <c r="O37" s="104"/>
      <c r="P37" s="104"/>
      <c r="Q37" s="104"/>
      <c r="R37" s="104"/>
      <c r="S37" s="104"/>
    </row>
    <row r="38" spans="1:19" ht="12.75" customHeight="1">
      <c r="A38" s="166" t="s">
        <v>272</v>
      </c>
      <c r="B38" s="309"/>
      <c r="C38" s="306" t="e">
        <f t="shared" si="0"/>
        <v>#DIV/0!</v>
      </c>
      <c r="D38" s="310"/>
      <c r="E38" s="306" t="e">
        <f t="shared" si="1"/>
        <v>#DIV/0!</v>
      </c>
      <c r="F38" s="310"/>
      <c r="G38" s="306" t="e">
        <f t="shared" si="2"/>
        <v>#DIV/0!</v>
      </c>
      <c r="H38" s="310"/>
      <c r="I38" s="306" t="e">
        <f t="shared" si="3"/>
        <v>#DIV/0!</v>
      </c>
      <c r="J38" s="310"/>
      <c r="K38" s="306" t="e">
        <f t="shared" si="4"/>
        <v>#DIV/0!</v>
      </c>
      <c r="L38" s="308">
        <f t="shared" si="5"/>
        <v>0</v>
      </c>
      <c r="M38" s="104"/>
      <c r="N38" s="104"/>
      <c r="O38" s="104"/>
      <c r="P38" s="104"/>
      <c r="Q38" s="104"/>
      <c r="R38" s="104"/>
      <c r="S38" s="104"/>
    </row>
    <row r="39" spans="1:19" ht="12.75" customHeight="1">
      <c r="A39" s="166" t="s">
        <v>273</v>
      </c>
      <c r="B39" s="309"/>
      <c r="C39" s="306" t="e">
        <f t="shared" si="0"/>
        <v>#DIV/0!</v>
      </c>
      <c r="D39" s="310"/>
      <c r="E39" s="306" t="e">
        <f t="shared" si="1"/>
        <v>#DIV/0!</v>
      </c>
      <c r="F39" s="310"/>
      <c r="G39" s="306" t="e">
        <f t="shared" si="2"/>
        <v>#DIV/0!</v>
      </c>
      <c r="H39" s="310"/>
      <c r="I39" s="306" t="e">
        <f t="shared" si="3"/>
        <v>#DIV/0!</v>
      </c>
      <c r="J39" s="310"/>
      <c r="K39" s="306" t="e">
        <f t="shared" si="4"/>
        <v>#DIV/0!</v>
      </c>
      <c r="L39" s="308">
        <f t="shared" si="5"/>
        <v>0</v>
      </c>
      <c r="M39" s="104"/>
      <c r="N39" s="104"/>
      <c r="O39" s="104"/>
      <c r="P39" s="104"/>
      <c r="Q39" s="104"/>
      <c r="R39" s="104"/>
      <c r="S39" s="104"/>
    </row>
    <row r="40" spans="1:19" ht="12.75" customHeight="1">
      <c r="A40" s="166" t="s">
        <v>274</v>
      </c>
      <c r="B40" s="309"/>
      <c r="C40" s="306" t="e">
        <f t="shared" si="0"/>
        <v>#DIV/0!</v>
      </c>
      <c r="D40" s="310"/>
      <c r="E40" s="306" t="e">
        <f t="shared" si="1"/>
        <v>#DIV/0!</v>
      </c>
      <c r="F40" s="310"/>
      <c r="G40" s="306" t="e">
        <f t="shared" si="2"/>
        <v>#DIV/0!</v>
      </c>
      <c r="H40" s="310"/>
      <c r="I40" s="306" t="e">
        <f t="shared" si="3"/>
        <v>#DIV/0!</v>
      </c>
      <c r="J40" s="310"/>
      <c r="K40" s="306" t="e">
        <f t="shared" si="4"/>
        <v>#DIV/0!</v>
      </c>
      <c r="L40" s="308">
        <f t="shared" si="5"/>
        <v>0</v>
      </c>
      <c r="M40" s="104"/>
      <c r="N40" s="104"/>
      <c r="O40" s="104"/>
      <c r="P40" s="104"/>
      <c r="Q40" s="104"/>
      <c r="R40" s="104"/>
      <c r="S40" s="104"/>
    </row>
    <row r="41" spans="1:19" ht="12.75" customHeight="1">
      <c r="A41" s="166" t="s">
        <v>275</v>
      </c>
      <c r="B41" s="309"/>
      <c r="C41" s="306" t="e">
        <f t="shared" si="0"/>
        <v>#DIV/0!</v>
      </c>
      <c r="D41" s="310"/>
      <c r="E41" s="306" t="e">
        <f t="shared" si="1"/>
        <v>#DIV/0!</v>
      </c>
      <c r="F41" s="310"/>
      <c r="G41" s="306" t="e">
        <f t="shared" si="2"/>
        <v>#DIV/0!</v>
      </c>
      <c r="H41" s="310"/>
      <c r="I41" s="306" t="e">
        <f t="shared" si="3"/>
        <v>#DIV/0!</v>
      </c>
      <c r="J41" s="310"/>
      <c r="K41" s="306" t="e">
        <f t="shared" si="4"/>
        <v>#DIV/0!</v>
      </c>
      <c r="L41" s="308">
        <f t="shared" si="5"/>
        <v>0</v>
      </c>
      <c r="M41" s="104"/>
      <c r="N41" s="104"/>
      <c r="O41" s="104"/>
      <c r="P41" s="104"/>
      <c r="Q41" s="104"/>
      <c r="R41" s="104"/>
      <c r="S41" s="104"/>
    </row>
    <row r="42" spans="1:19" ht="12.75" customHeight="1">
      <c r="A42" s="166" t="s">
        <v>276</v>
      </c>
      <c r="B42" s="309"/>
      <c r="C42" s="306" t="e">
        <f t="shared" si="0"/>
        <v>#DIV/0!</v>
      </c>
      <c r="D42" s="310"/>
      <c r="E42" s="306" t="e">
        <f t="shared" si="1"/>
        <v>#DIV/0!</v>
      </c>
      <c r="F42" s="310"/>
      <c r="G42" s="306" t="e">
        <f t="shared" si="2"/>
        <v>#DIV/0!</v>
      </c>
      <c r="H42" s="310"/>
      <c r="I42" s="306" t="e">
        <f t="shared" si="3"/>
        <v>#DIV/0!</v>
      </c>
      <c r="J42" s="310"/>
      <c r="K42" s="306" t="e">
        <f t="shared" si="4"/>
        <v>#DIV/0!</v>
      </c>
      <c r="L42" s="308">
        <f t="shared" si="5"/>
        <v>0</v>
      </c>
      <c r="M42" s="104"/>
      <c r="N42" s="104"/>
      <c r="O42" s="104"/>
      <c r="P42" s="104"/>
      <c r="Q42" s="104"/>
      <c r="R42" s="104"/>
      <c r="S42" s="104"/>
    </row>
    <row r="43" spans="1:19" ht="12.75" customHeight="1">
      <c r="A43" s="166" t="s">
        <v>277</v>
      </c>
      <c r="B43" s="309"/>
      <c r="C43" s="306" t="e">
        <f t="shared" si="0"/>
        <v>#DIV/0!</v>
      </c>
      <c r="D43" s="310"/>
      <c r="E43" s="306" t="e">
        <f t="shared" si="1"/>
        <v>#DIV/0!</v>
      </c>
      <c r="F43" s="310"/>
      <c r="G43" s="306" t="e">
        <f t="shared" si="2"/>
        <v>#DIV/0!</v>
      </c>
      <c r="H43" s="310"/>
      <c r="I43" s="306" t="e">
        <f t="shared" si="3"/>
        <v>#DIV/0!</v>
      </c>
      <c r="J43" s="310"/>
      <c r="K43" s="306" t="e">
        <f t="shared" si="4"/>
        <v>#DIV/0!</v>
      </c>
      <c r="L43" s="308">
        <f t="shared" si="5"/>
        <v>0</v>
      </c>
      <c r="M43" s="104"/>
      <c r="N43" s="104"/>
      <c r="O43" s="104"/>
      <c r="P43" s="104"/>
      <c r="Q43" s="104"/>
      <c r="R43" s="104"/>
      <c r="S43" s="104"/>
    </row>
    <row r="44" spans="1:19" ht="12.75" customHeight="1">
      <c r="A44" s="166" t="s">
        <v>278</v>
      </c>
      <c r="B44" s="309"/>
      <c r="C44" s="306" t="e">
        <f t="shared" si="0"/>
        <v>#DIV/0!</v>
      </c>
      <c r="D44" s="310"/>
      <c r="E44" s="306" t="e">
        <f t="shared" si="1"/>
        <v>#DIV/0!</v>
      </c>
      <c r="F44" s="310"/>
      <c r="G44" s="306" t="e">
        <f t="shared" si="2"/>
        <v>#DIV/0!</v>
      </c>
      <c r="H44" s="310"/>
      <c r="I44" s="306" t="e">
        <f t="shared" si="3"/>
        <v>#DIV/0!</v>
      </c>
      <c r="J44" s="310"/>
      <c r="K44" s="306" t="e">
        <f t="shared" si="4"/>
        <v>#DIV/0!</v>
      </c>
      <c r="L44" s="308">
        <f t="shared" si="5"/>
        <v>0</v>
      </c>
      <c r="M44" s="104"/>
      <c r="N44" s="104"/>
      <c r="O44" s="104"/>
      <c r="P44" s="104"/>
      <c r="Q44" s="104"/>
      <c r="R44" s="104"/>
      <c r="S44" s="104"/>
    </row>
    <row r="45" spans="1:19" ht="12.75" customHeight="1">
      <c r="A45" s="166" t="s">
        <v>279</v>
      </c>
      <c r="B45" s="309"/>
      <c r="C45" s="306" t="e">
        <f t="shared" si="0"/>
        <v>#DIV/0!</v>
      </c>
      <c r="D45" s="310"/>
      <c r="E45" s="306" t="e">
        <f t="shared" si="1"/>
        <v>#DIV/0!</v>
      </c>
      <c r="F45" s="310"/>
      <c r="G45" s="306" t="e">
        <f t="shared" si="2"/>
        <v>#DIV/0!</v>
      </c>
      <c r="H45" s="310"/>
      <c r="I45" s="306" t="e">
        <f t="shared" si="3"/>
        <v>#DIV/0!</v>
      </c>
      <c r="J45" s="310"/>
      <c r="K45" s="306" t="e">
        <f t="shared" si="4"/>
        <v>#DIV/0!</v>
      </c>
      <c r="L45" s="308">
        <f t="shared" si="5"/>
        <v>0</v>
      </c>
      <c r="M45" s="104"/>
      <c r="N45" s="104"/>
      <c r="O45" s="104"/>
      <c r="P45" s="104"/>
      <c r="Q45" s="104"/>
      <c r="R45" s="104"/>
      <c r="S45" s="104"/>
    </row>
    <row r="46" spans="1:19" ht="12.75" customHeight="1">
      <c r="A46" s="166" t="s">
        <v>280</v>
      </c>
      <c r="B46" s="309"/>
      <c r="C46" s="306" t="e">
        <f t="shared" si="0"/>
        <v>#DIV/0!</v>
      </c>
      <c r="D46" s="310"/>
      <c r="E46" s="306" t="e">
        <f t="shared" si="1"/>
        <v>#DIV/0!</v>
      </c>
      <c r="F46" s="310"/>
      <c r="G46" s="306" t="e">
        <f t="shared" si="2"/>
        <v>#DIV/0!</v>
      </c>
      <c r="H46" s="310"/>
      <c r="I46" s="306" t="e">
        <f t="shared" si="3"/>
        <v>#DIV/0!</v>
      </c>
      <c r="J46" s="310"/>
      <c r="K46" s="306" t="e">
        <f t="shared" si="4"/>
        <v>#DIV/0!</v>
      </c>
      <c r="L46" s="308">
        <f t="shared" si="5"/>
        <v>0</v>
      </c>
      <c r="M46" s="104"/>
      <c r="N46" s="104"/>
      <c r="O46" s="104"/>
      <c r="P46" s="104"/>
      <c r="Q46" s="104"/>
      <c r="R46" s="104"/>
      <c r="S46" s="104"/>
    </row>
    <row r="47" spans="1:19" ht="12.75" customHeight="1">
      <c r="A47" s="166" t="s">
        <v>281</v>
      </c>
      <c r="B47" s="309"/>
      <c r="C47" s="306" t="e">
        <f t="shared" si="0"/>
        <v>#DIV/0!</v>
      </c>
      <c r="D47" s="310"/>
      <c r="E47" s="306" t="e">
        <f t="shared" si="1"/>
        <v>#DIV/0!</v>
      </c>
      <c r="F47" s="310"/>
      <c r="G47" s="306" t="e">
        <f t="shared" si="2"/>
        <v>#DIV/0!</v>
      </c>
      <c r="H47" s="310"/>
      <c r="I47" s="306" t="e">
        <f t="shared" si="3"/>
        <v>#DIV/0!</v>
      </c>
      <c r="J47" s="310"/>
      <c r="K47" s="306" t="e">
        <f t="shared" si="4"/>
        <v>#DIV/0!</v>
      </c>
      <c r="L47" s="308">
        <f t="shared" si="5"/>
        <v>0</v>
      </c>
      <c r="M47" s="104"/>
      <c r="N47" s="104"/>
      <c r="O47" s="104"/>
      <c r="P47" s="104"/>
      <c r="Q47" s="104"/>
      <c r="R47" s="104"/>
      <c r="S47" s="104"/>
    </row>
    <row r="48" spans="1:19" ht="12.75" customHeight="1">
      <c r="A48" s="166" t="s">
        <v>282</v>
      </c>
      <c r="B48" s="309"/>
      <c r="C48" s="306" t="e">
        <f t="shared" si="0"/>
        <v>#DIV/0!</v>
      </c>
      <c r="D48" s="310"/>
      <c r="E48" s="306" t="e">
        <f t="shared" si="1"/>
        <v>#DIV/0!</v>
      </c>
      <c r="F48" s="310"/>
      <c r="G48" s="306" t="e">
        <f t="shared" si="2"/>
        <v>#DIV/0!</v>
      </c>
      <c r="H48" s="310"/>
      <c r="I48" s="306" t="e">
        <f t="shared" si="3"/>
        <v>#DIV/0!</v>
      </c>
      <c r="J48" s="310"/>
      <c r="K48" s="306" t="e">
        <f t="shared" si="4"/>
        <v>#DIV/0!</v>
      </c>
      <c r="L48" s="308">
        <f t="shared" si="5"/>
        <v>0</v>
      </c>
      <c r="M48" s="104"/>
      <c r="N48" s="104"/>
      <c r="O48" s="104"/>
      <c r="P48" s="104"/>
      <c r="Q48" s="104"/>
      <c r="R48" s="104"/>
      <c r="S48" s="104"/>
    </row>
    <row r="49" spans="1:19" ht="12.75" customHeight="1">
      <c r="A49" s="166" t="s">
        <v>283</v>
      </c>
      <c r="B49" s="309"/>
      <c r="C49" s="306" t="e">
        <f t="shared" si="0"/>
        <v>#DIV/0!</v>
      </c>
      <c r="D49" s="310"/>
      <c r="E49" s="306" t="e">
        <f t="shared" si="1"/>
        <v>#DIV/0!</v>
      </c>
      <c r="F49" s="310"/>
      <c r="G49" s="306" t="e">
        <f t="shared" si="2"/>
        <v>#DIV/0!</v>
      </c>
      <c r="H49" s="310"/>
      <c r="I49" s="306" t="e">
        <f t="shared" si="3"/>
        <v>#DIV/0!</v>
      </c>
      <c r="J49" s="310"/>
      <c r="K49" s="306" t="e">
        <f t="shared" si="4"/>
        <v>#DIV/0!</v>
      </c>
      <c r="L49" s="308">
        <f t="shared" si="5"/>
        <v>0</v>
      </c>
      <c r="M49" s="104"/>
      <c r="N49" s="104"/>
      <c r="O49" s="104"/>
      <c r="P49" s="104"/>
      <c r="Q49" s="104"/>
      <c r="R49" s="104"/>
      <c r="S49" s="104"/>
    </row>
    <row r="50" spans="1:19" ht="12.75" customHeight="1">
      <c r="A50" s="169" t="s">
        <v>284</v>
      </c>
      <c r="B50" s="309"/>
      <c r="C50" s="306" t="e">
        <f t="shared" si="0"/>
        <v>#DIV/0!</v>
      </c>
      <c r="D50" s="310"/>
      <c r="E50" s="306" t="e">
        <f t="shared" si="1"/>
        <v>#DIV/0!</v>
      </c>
      <c r="F50" s="310"/>
      <c r="G50" s="306" t="e">
        <f t="shared" si="2"/>
        <v>#DIV/0!</v>
      </c>
      <c r="H50" s="310"/>
      <c r="I50" s="306" t="e">
        <f t="shared" si="3"/>
        <v>#DIV/0!</v>
      </c>
      <c r="J50" s="310"/>
      <c r="K50" s="306" t="e">
        <f t="shared" si="4"/>
        <v>#DIV/0!</v>
      </c>
      <c r="L50" s="308">
        <f t="shared" si="5"/>
        <v>0</v>
      </c>
      <c r="M50" s="104"/>
      <c r="N50" s="104"/>
      <c r="O50" s="104"/>
      <c r="P50" s="104"/>
      <c r="Q50" s="104"/>
      <c r="R50" s="104"/>
      <c r="S50" s="104"/>
    </row>
    <row r="51" spans="1:19" ht="12.75" customHeight="1">
      <c r="A51" s="169" t="s">
        <v>285</v>
      </c>
      <c r="B51" s="309"/>
      <c r="C51" s="306" t="e">
        <f t="shared" si="0"/>
        <v>#DIV/0!</v>
      </c>
      <c r="D51" s="310"/>
      <c r="E51" s="306" t="e">
        <f t="shared" si="1"/>
        <v>#DIV/0!</v>
      </c>
      <c r="F51" s="310"/>
      <c r="G51" s="306" t="e">
        <f t="shared" si="2"/>
        <v>#DIV/0!</v>
      </c>
      <c r="H51" s="310"/>
      <c r="I51" s="306" t="e">
        <f t="shared" si="3"/>
        <v>#DIV/0!</v>
      </c>
      <c r="J51" s="310"/>
      <c r="K51" s="306" t="e">
        <f t="shared" si="4"/>
        <v>#DIV/0!</v>
      </c>
      <c r="L51" s="308">
        <f t="shared" si="5"/>
        <v>0</v>
      </c>
      <c r="M51" s="104"/>
      <c r="N51" s="104"/>
      <c r="O51" s="104"/>
      <c r="P51" s="104"/>
      <c r="Q51" s="104"/>
      <c r="R51" s="104"/>
      <c r="S51" s="104"/>
    </row>
    <row r="52" spans="1:19" ht="15" customHeight="1" thickBot="1">
      <c r="A52" s="170" t="s">
        <v>45</v>
      </c>
      <c r="B52" s="313">
        <f>SUM(B4:B51)</f>
        <v>0</v>
      </c>
      <c r="C52" s="322"/>
      <c r="D52" s="314">
        <f>SUM(D4:D51)</f>
        <v>0</v>
      </c>
      <c r="E52" s="322"/>
      <c r="F52" s="314">
        <f>SUM(F4:F51)</f>
        <v>0</v>
      </c>
      <c r="G52" s="322"/>
      <c r="H52" s="314">
        <f>SUM(H4:H51)</f>
        <v>0</v>
      </c>
      <c r="I52" s="322"/>
      <c r="J52" s="314">
        <f>SUM(J4:J51)</f>
        <v>0</v>
      </c>
      <c r="K52" s="322"/>
      <c r="L52" s="315">
        <f>SUM(L4:L51)</f>
        <v>0</v>
      </c>
      <c r="M52" s="104"/>
      <c r="N52" s="104"/>
      <c r="O52" s="104"/>
      <c r="P52" s="104"/>
      <c r="Q52" s="104"/>
      <c r="R52" s="104"/>
      <c r="S52" s="104"/>
    </row>
    <row r="53" spans="1:19" ht="12.75">
      <c r="A53" s="809" t="s">
        <v>550</v>
      </c>
      <c r="B53" s="809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104"/>
      <c r="N53" s="104"/>
      <c r="O53" s="104"/>
      <c r="P53" s="104"/>
      <c r="Q53" s="104"/>
      <c r="R53" s="104"/>
      <c r="S53" s="104"/>
    </row>
    <row r="56" spans="1:4" ht="12.75">
      <c r="A56" s="12"/>
      <c r="B56" s="317"/>
      <c r="C56" s="323"/>
      <c r="D56" s="317"/>
    </row>
    <row r="57" spans="1:4" ht="12.75">
      <c r="A57" s="12"/>
      <c r="B57" s="317"/>
      <c r="C57" s="323"/>
      <c r="D57" s="317"/>
    </row>
    <row r="58" spans="1:4" ht="12.75">
      <c r="A58" s="12"/>
      <c r="B58" s="317"/>
      <c r="C58" s="323"/>
      <c r="D58" s="317"/>
    </row>
    <row r="59" spans="1:4" ht="12.75">
      <c r="A59" s="12"/>
      <c r="B59" s="317"/>
      <c r="C59" s="323"/>
      <c r="D59" s="317"/>
    </row>
    <row r="60" spans="1:4" ht="12.75">
      <c r="A60" s="12"/>
      <c r="B60" s="317"/>
      <c r="C60" s="323"/>
      <c r="D60" s="317"/>
    </row>
    <row r="61" spans="1:4" ht="12.75">
      <c r="A61" s="12"/>
      <c r="B61" s="317"/>
      <c r="C61" s="323"/>
      <c r="D61" s="317"/>
    </row>
    <row r="62" spans="1:4" ht="12.75">
      <c r="A62" s="12"/>
      <c r="B62" s="317"/>
      <c r="C62" s="323"/>
      <c r="D62" s="317"/>
    </row>
    <row r="63" spans="1:4" ht="12.75">
      <c r="A63" s="12"/>
      <c r="B63" s="317"/>
      <c r="C63" s="323"/>
      <c r="D63" s="317"/>
    </row>
    <row r="64" spans="1:4" ht="12.75">
      <c r="A64" s="12"/>
      <c r="B64" s="317"/>
      <c r="C64" s="323"/>
      <c r="D64" s="317"/>
    </row>
  </sheetData>
  <sheetProtection formatColumns="0" insertRows="0" deleteRows="0"/>
  <protectedRanges>
    <protectedRange sqref="B4:B51 D4:D51 F4:F51 H4:H51 J4:J51" name="Aralık1"/>
  </protectedRanges>
  <mergeCells count="8">
    <mergeCell ref="A53:L53"/>
    <mergeCell ref="A1:L1"/>
    <mergeCell ref="A2:A3"/>
    <mergeCell ref="F2:G2"/>
    <mergeCell ref="H2:I2"/>
    <mergeCell ref="B2:C2"/>
    <mergeCell ref="J2:K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H8" sqref="H8"/>
    </sheetView>
  </sheetViews>
  <sheetFormatPr defaultColWidth="9.00390625" defaultRowHeight="12.75"/>
  <cols>
    <col min="1" max="1" width="5.375" style="0" customWidth="1"/>
    <col min="2" max="2" width="12.375" style="0" customWidth="1"/>
    <col min="3" max="3" width="8.375" style="0" customWidth="1"/>
    <col min="4" max="4" width="19.75390625" style="0" customWidth="1"/>
    <col min="5" max="5" width="18.875" style="0" customWidth="1"/>
    <col min="6" max="6" width="19.875" style="0" customWidth="1"/>
    <col min="7" max="7" width="16.375" style="0" customWidth="1"/>
    <col min="8" max="8" width="13.625" style="0" customWidth="1"/>
  </cols>
  <sheetData>
    <row r="1" spans="1:8" ht="25.5" customHeight="1" thickBot="1">
      <c r="A1" s="686" t="s">
        <v>663</v>
      </c>
      <c r="B1" s="687"/>
      <c r="C1" s="687"/>
      <c r="D1" s="687"/>
      <c r="E1" s="687"/>
      <c r="F1" s="687"/>
      <c r="G1" s="687"/>
      <c r="H1" s="688"/>
    </row>
    <row r="2" spans="1:8" ht="17.25" customHeight="1" thickBot="1">
      <c r="A2" s="818" t="s">
        <v>492</v>
      </c>
      <c r="B2" s="819"/>
      <c r="C2" s="820"/>
      <c r="D2" s="820"/>
      <c r="E2" s="820"/>
      <c r="F2" s="820"/>
      <c r="G2" s="820"/>
      <c r="H2" s="821"/>
    </row>
    <row r="3" spans="1:15" ht="26.25" customHeight="1" thickBot="1">
      <c r="A3" s="418" t="s">
        <v>493</v>
      </c>
      <c r="B3" s="419" t="s">
        <v>494</v>
      </c>
      <c r="C3" s="420" t="s">
        <v>495</v>
      </c>
      <c r="D3" s="420" t="s">
        <v>496</v>
      </c>
      <c r="E3" s="420" t="s">
        <v>497</v>
      </c>
      <c r="F3" s="420" t="s">
        <v>498</v>
      </c>
      <c r="G3" s="420" t="s">
        <v>499</v>
      </c>
      <c r="H3" s="421" t="s">
        <v>500</v>
      </c>
      <c r="I3" s="422"/>
      <c r="J3" s="422"/>
      <c r="K3" s="422"/>
      <c r="L3" s="422"/>
      <c r="M3" s="422"/>
      <c r="N3" s="422"/>
      <c r="O3" s="422"/>
    </row>
    <row r="4" spans="1:8" ht="20.25" customHeight="1">
      <c r="A4" s="423"/>
      <c r="B4" s="822" t="s">
        <v>501</v>
      </c>
      <c r="C4" s="424" t="s">
        <v>502</v>
      </c>
      <c r="D4" s="424" t="s">
        <v>485</v>
      </c>
      <c r="E4" s="424" t="s">
        <v>485</v>
      </c>
      <c r="F4" s="424"/>
      <c r="G4" s="424"/>
      <c r="H4" s="417"/>
    </row>
    <row r="5" spans="1:8" ht="30" customHeight="1">
      <c r="A5" s="403"/>
      <c r="B5" s="823"/>
      <c r="C5" s="425" t="s">
        <v>502</v>
      </c>
      <c r="D5" s="426" t="s">
        <v>503</v>
      </c>
      <c r="E5" s="426" t="s">
        <v>503</v>
      </c>
      <c r="F5" s="425"/>
      <c r="G5" s="425"/>
      <c r="H5" s="10"/>
    </row>
    <row r="6" spans="1:8" ht="20.25" customHeight="1">
      <c r="A6" s="403"/>
      <c r="B6" s="823"/>
      <c r="C6" s="425" t="s">
        <v>502</v>
      </c>
      <c r="D6" s="425" t="s">
        <v>504</v>
      </c>
      <c r="E6" s="425" t="s">
        <v>504</v>
      </c>
      <c r="F6" s="425"/>
      <c r="G6" s="425"/>
      <c r="H6" s="10"/>
    </row>
    <row r="7" spans="1:8" ht="20.25" customHeight="1">
      <c r="A7" s="403"/>
      <c r="B7" s="823"/>
      <c r="C7" s="425" t="s">
        <v>505</v>
      </c>
      <c r="D7" s="425" t="s">
        <v>506</v>
      </c>
      <c r="E7" s="425" t="s">
        <v>506</v>
      </c>
      <c r="F7" s="425"/>
      <c r="G7" s="425"/>
      <c r="H7" s="10"/>
    </row>
    <row r="8" spans="1:8" ht="20.25" customHeight="1">
      <c r="A8" s="403"/>
      <c r="B8" s="823"/>
      <c r="C8" s="425" t="s">
        <v>507</v>
      </c>
      <c r="D8" s="425"/>
      <c r="E8" s="425"/>
      <c r="F8" s="425"/>
      <c r="G8" s="425"/>
      <c r="H8" s="10"/>
    </row>
    <row r="9" spans="1:8" ht="20.25" customHeight="1" thickBot="1">
      <c r="A9" s="427"/>
      <c r="B9" s="824"/>
      <c r="C9" s="428"/>
      <c r="D9" s="429"/>
      <c r="E9" s="428"/>
      <c r="F9" s="428"/>
      <c r="G9" s="428"/>
      <c r="H9" s="430"/>
    </row>
    <row r="10" spans="1:8" ht="20.25" customHeight="1">
      <c r="A10" s="423"/>
      <c r="B10" s="822" t="s">
        <v>508</v>
      </c>
      <c r="C10" s="424" t="s">
        <v>502</v>
      </c>
      <c r="D10" s="424" t="s">
        <v>485</v>
      </c>
      <c r="E10" s="424" t="s">
        <v>485</v>
      </c>
      <c r="F10" s="424"/>
      <c r="G10" s="424"/>
      <c r="H10" s="431"/>
    </row>
    <row r="11" spans="1:8" ht="28.5" customHeight="1">
      <c r="A11" s="403"/>
      <c r="B11" s="823"/>
      <c r="C11" s="425" t="s">
        <v>502</v>
      </c>
      <c r="D11" s="426" t="s">
        <v>503</v>
      </c>
      <c r="E11" s="426" t="s">
        <v>503</v>
      </c>
      <c r="F11" s="425"/>
      <c r="G11" s="425"/>
      <c r="H11" s="432"/>
    </row>
    <row r="12" spans="1:8" ht="20.25" customHeight="1">
      <c r="A12" s="403"/>
      <c r="B12" s="823"/>
      <c r="C12" s="425" t="s">
        <v>502</v>
      </c>
      <c r="D12" s="425" t="s">
        <v>504</v>
      </c>
      <c r="E12" s="425" t="s">
        <v>504</v>
      </c>
      <c r="F12" s="425"/>
      <c r="G12" s="425"/>
      <c r="H12" s="432"/>
    </row>
    <row r="13" spans="1:8" ht="30" customHeight="1">
      <c r="A13" s="403"/>
      <c r="B13" s="823"/>
      <c r="C13" s="425" t="s">
        <v>505</v>
      </c>
      <c r="D13" s="425" t="s">
        <v>506</v>
      </c>
      <c r="E13" s="425" t="s">
        <v>506</v>
      </c>
      <c r="F13" s="425"/>
      <c r="G13" s="425"/>
      <c r="H13" s="432"/>
    </row>
    <row r="14" spans="1:8" ht="30" customHeight="1">
      <c r="A14" s="427"/>
      <c r="B14" s="823"/>
      <c r="C14" s="425" t="s">
        <v>507</v>
      </c>
      <c r="D14" s="433"/>
      <c r="E14" s="433"/>
      <c r="F14" s="433"/>
      <c r="G14" s="433"/>
      <c r="H14" s="434"/>
    </row>
    <row r="15" spans="1:8" ht="20.25" customHeight="1" thickBot="1">
      <c r="A15" s="427"/>
      <c r="B15" s="824"/>
      <c r="C15" s="435"/>
      <c r="D15" s="428"/>
      <c r="E15" s="428"/>
      <c r="F15" s="428"/>
      <c r="G15" s="428"/>
      <c r="H15" s="430"/>
    </row>
    <row r="16" spans="1:8" ht="20.25" customHeight="1">
      <c r="A16" s="423"/>
      <c r="B16" s="815"/>
      <c r="C16" s="436"/>
      <c r="D16" s="436"/>
      <c r="E16" s="436"/>
      <c r="F16" s="436"/>
      <c r="G16" s="436"/>
      <c r="H16" s="437"/>
    </row>
    <row r="17" spans="1:8" ht="20.25" customHeight="1">
      <c r="A17" s="403"/>
      <c r="B17" s="815"/>
      <c r="C17" s="425"/>
      <c r="D17" s="425"/>
      <c r="E17" s="425"/>
      <c r="F17" s="425"/>
      <c r="G17" s="425"/>
      <c r="H17" s="432"/>
    </row>
    <row r="18" spans="1:8" ht="20.25" customHeight="1">
      <c r="A18" s="403"/>
      <c r="B18" s="815"/>
      <c r="C18" s="425"/>
      <c r="D18" s="425"/>
      <c r="E18" s="425"/>
      <c r="F18" s="425"/>
      <c r="G18" s="425"/>
      <c r="H18" s="432"/>
    </row>
    <row r="19" spans="1:8" ht="18" customHeight="1" thickBot="1">
      <c r="A19" s="427"/>
      <c r="B19" s="815"/>
      <c r="C19" s="433"/>
      <c r="D19" s="433"/>
      <c r="E19" s="433"/>
      <c r="F19" s="433"/>
      <c r="G19" s="433"/>
      <c r="H19" s="434"/>
    </row>
    <row r="20" spans="1:8" ht="20.25" customHeight="1">
      <c r="A20" s="423"/>
      <c r="B20" s="814"/>
      <c r="C20" s="424"/>
      <c r="D20" s="424"/>
      <c r="E20" s="424"/>
      <c r="F20" s="424"/>
      <c r="G20" s="424"/>
      <c r="H20" s="431"/>
    </row>
    <row r="21" spans="1:8" ht="17.25" customHeight="1">
      <c r="A21" s="403"/>
      <c r="B21" s="815"/>
      <c r="C21" s="425"/>
      <c r="D21" s="425"/>
      <c r="E21" s="425"/>
      <c r="F21" s="425"/>
      <c r="G21" s="425"/>
      <c r="H21" s="432"/>
    </row>
    <row r="22" spans="1:8" ht="20.25" customHeight="1">
      <c r="A22" s="403"/>
      <c r="B22" s="815"/>
      <c r="C22" s="425"/>
      <c r="D22" s="425"/>
      <c r="E22" s="425"/>
      <c r="F22" s="425"/>
      <c r="G22" s="425"/>
      <c r="H22" s="432"/>
    </row>
    <row r="23" spans="1:8" ht="20.25" customHeight="1" thickBot="1">
      <c r="A23" s="44"/>
      <c r="B23" s="816"/>
      <c r="C23" s="428"/>
      <c r="D23" s="428"/>
      <c r="E23" s="428"/>
      <c r="F23" s="428"/>
      <c r="G23" s="428"/>
      <c r="H23" s="430"/>
    </row>
    <row r="24" ht="12.75">
      <c r="A24" t="s">
        <v>509</v>
      </c>
    </row>
    <row r="25" spans="1:6" ht="12.75">
      <c r="A25" s="817" t="s">
        <v>510</v>
      </c>
      <c r="B25" s="817"/>
      <c r="C25" s="817"/>
      <c r="D25" s="817"/>
      <c r="E25" s="817"/>
      <c r="F25" s="817"/>
    </row>
  </sheetData>
  <sheetProtection formatColumns="0" insertRows="0"/>
  <protectedRanges>
    <protectedRange sqref="A4:H23" name="Aralık1"/>
  </protectedRanges>
  <mergeCells count="8">
    <mergeCell ref="B20:B23"/>
    <mergeCell ref="A25:F25"/>
    <mergeCell ref="A1:H1"/>
    <mergeCell ref="A2:B2"/>
    <mergeCell ref="C2:H2"/>
    <mergeCell ref="B4:B9"/>
    <mergeCell ref="B10:B15"/>
    <mergeCell ref="B16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4.25390625" style="0" customWidth="1"/>
    <col min="3" max="3" width="24.125" style="0" customWidth="1"/>
  </cols>
  <sheetData>
    <row r="1" spans="1:4" ht="21" customHeight="1" thickBot="1">
      <c r="A1" s="699" t="s">
        <v>664</v>
      </c>
      <c r="B1" s="700"/>
      <c r="C1" s="701"/>
      <c r="D1" s="104"/>
    </row>
    <row r="2" spans="1:4" ht="13.5" thickBot="1">
      <c r="A2" s="548" t="s">
        <v>539</v>
      </c>
      <c r="B2" s="84" t="s">
        <v>524</v>
      </c>
      <c r="C2" s="85" t="s">
        <v>3</v>
      </c>
      <c r="D2" s="450"/>
    </row>
    <row r="3" spans="1:4" ht="16.5" customHeight="1">
      <c r="A3" s="171" t="s">
        <v>286</v>
      </c>
      <c r="B3" s="324"/>
      <c r="C3" s="304" t="e">
        <f>(B3/$B$8)*100</f>
        <v>#DIV/0!</v>
      </c>
      <c r="D3" s="11"/>
    </row>
    <row r="4" spans="1:4" ht="16.5" customHeight="1">
      <c r="A4" s="172" t="s">
        <v>287</v>
      </c>
      <c r="B4" s="325"/>
      <c r="C4" s="304" t="e">
        <f>(B4/$B$8)*100</f>
        <v>#DIV/0!</v>
      </c>
      <c r="D4" s="11"/>
    </row>
    <row r="5" spans="1:4" ht="16.5" customHeight="1">
      <c r="A5" s="172" t="s">
        <v>288</v>
      </c>
      <c r="B5" s="325"/>
      <c r="C5" s="304" t="e">
        <f>(B5/$B$8)*100</f>
        <v>#DIV/0!</v>
      </c>
      <c r="D5" s="11"/>
    </row>
    <row r="6" spans="1:4" ht="16.5" customHeight="1">
      <c r="A6" s="173" t="s">
        <v>49</v>
      </c>
      <c r="B6" s="326"/>
      <c r="C6" s="304" t="e">
        <f>(B6/$B$8)*100</f>
        <v>#DIV/0!</v>
      </c>
      <c r="D6" s="11"/>
    </row>
    <row r="7" spans="1:4" ht="16.5" customHeight="1" thickBot="1">
      <c r="A7" s="173" t="s">
        <v>289</v>
      </c>
      <c r="B7" s="326"/>
      <c r="C7" s="304" t="e">
        <f>(B7/$B$8)*100</f>
        <v>#DIV/0!</v>
      </c>
      <c r="D7" s="11"/>
    </row>
    <row r="8" spans="1:4" ht="13.5" thickBot="1">
      <c r="A8" s="174" t="s">
        <v>5</v>
      </c>
      <c r="B8" s="327">
        <f>SUM(B3:B7)</f>
        <v>0</v>
      </c>
      <c r="C8" s="327"/>
      <c r="D8" s="11"/>
    </row>
    <row r="9" ht="13.5" thickBot="1"/>
    <row r="10" spans="1:4" ht="24" customHeight="1" thickBot="1">
      <c r="A10" s="699" t="s">
        <v>665</v>
      </c>
      <c r="B10" s="700"/>
      <c r="C10" s="701"/>
      <c r="D10" s="104"/>
    </row>
    <row r="11" spans="1:4" ht="13.5" thickBot="1">
      <c r="A11" s="449" t="s">
        <v>540</v>
      </c>
      <c r="B11" s="84" t="s">
        <v>524</v>
      </c>
      <c r="C11" s="85" t="s">
        <v>3</v>
      </c>
      <c r="D11" s="450"/>
    </row>
    <row r="12" spans="1:4" ht="15">
      <c r="A12" s="175" t="s">
        <v>290</v>
      </c>
      <c r="B12" s="259"/>
      <c r="C12" s="304" t="e">
        <f aca="true" t="shared" si="0" ref="C12:C17">(B12/$B$18)*100</f>
        <v>#DIV/0!</v>
      </c>
      <c r="D12" s="11"/>
    </row>
    <row r="13" spans="1:4" ht="15">
      <c r="A13" s="176" t="s">
        <v>291</v>
      </c>
      <c r="B13" s="222"/>
      <c r="C13" s="304" t="e">
        <f t="shared" si="0"/>
        <v>#DIV/0!</v>
      </c>
      <c r="D13" s="11"/>
    </row>
    <row r="14" spans="1:4" ht="15">
      <c r="A14" s="176" t="s">
        <v>292</v>
      </c>
      <c r="B14" s="222"/>
      <c r="C14" s="304" t="e">
        <f t="shared" si="0"/>
        <v>#DIV/0!</v>
      </c>
      <c r="D14" s="11"/>
    </row>
    <row r="15" spans="1:4" ht="15">
      <c r="A15" s="176" t="s">
        <v>293</v>
      </c>
      <c r="B15" s="222"/>
      <c r="C15" s="304" t="e">
        <f t="shared" si="0"/>
        <v>#DIV/0!</v>
      </c>
      <c r="D15" s="11"/>
    </row>
    <row r="16" spans="1:4" ht="15">
      <c r="A16" s="177" t="s">
        <v>294</v>
      </c>
      <c r="B16" s="222"/>
      <c r="C16" s="304" t="e">
        <f t="shared" si="0"/>
        <v>#DIV/0!</v>
      </c>
      <c r="D16" s="11"/>
    </row>
    <row r="17" spans="1:4" ht="15.75" thickBot="1">
      <c r="A17" s="178" t="s">
        <v>295</v>
      </c>
      <c r="B17" s="249"/>
      <c r="C17" s="304" t="e">
        <f t="shared" si="0"/>
        <v>#DIV/0!</v>
      </c>
      <c r="D17" s="11"/>
    </row>
    <row r="18" spans="1:4" ht="17.25" customHeight="1" thickBot="1">
      <c r="A18" s="174" t="s">
        <v>5</v>
      </c>
      <c r="B18" s="299">
        <f>SUM(B12:B17)</f>
        <v>0</v>
      </c>
      <c r="C18" s="327"/>
      <c r="D18" s="11"/>
    </row>
    <row r="19" ht="13.5" thickBot="1"/>
    <row r="20" spans="1:4" ht="29.25" customHeight="1" thickBot="1">
      <c r="A20" s="825" t="s">
        <v>666</v>
      </c>
      <c r="B20" s="826"/>
      <c r="C20" s="827"/>
      <c r="D20" s="104"/>
    </row>
    <row r="21" spans="1:4" ht="13.5" thickBot="1">
      <c r="A21" s="438" t="s">
        <v>541</v>
      </c>
      <c r="B21" s="84" t="s">
        <v>524</v>
      </c>
      <c r="C21" s="85" t="s">
        <v>3</v>
      </c>
      <c r="D21" s="450"/>
    </row>
    <row r="22" spans="1:4" ht="15">
      <c r="A22" s="179" t="s">
        <v>542</v>
      </c>
      <c r="B22" s="259"/>
      <c r="C22" s="304" t="e">
        <f aca="true" t="shared" si="1" ref="C22:C27">(B22/$B$28)*100</f>
        <v>#DIV/0!</v>
      </c>
      <c r="D22" s="11"/>
    </row>
    <row r="23" spans="1:4" ht="15">
      <c r="A23" s="180" t="s">
        <v>543</v>
      </c>
      <c r="B23" s="222"/>
      <c r="C23" s="304" t="e">
        <f t="shared" si="1"/>
        <v>#DIV/0!</v>
      </c>
      <c r="D23" s="11"/>
    </row>
    <row r="24" spans="1:4" ht="15">
      <c r="A24" s="180" t="s">
        <v>544</v>
      </c>
      <c r="B24" s="222"/>
      <c r="C24" s="304" t="e">
        <f t="shared" si="1"/>
        <v>#DIV/0!</v>
      </c>
      <c r="D24" s="11"/>
    </row>
    <row r="25" spans="1:4" ht="15">
      <c r="A25" s="180" t="s">
        <v>545</v>
      </c>
      <c r="B25" s="222"/>
      <c r="C25" s="304" t="e">
        <f t="shared" si="1"/>
        <v>#DIV/0!</v>
      </c>
      <c r="D25" s="11"/>
    </row>
    <row r="26" spans="1:4" ht="15">
      <c r="A26" s="181" t="s">
        <v>546</v>
      </c>
      <c r="B26" s="222"/>
      <c r="C26" s="304" t="e">
        <f t="shared" si="1"/>
        <v>#DIV/0!</v>
      </c>
      <c r="D26" s="11"/>
    </row>
    <row r="27" spans="1:4" ht="15.75" thickBot="1">
      <c r="A27" s="182" t="s">
        <v>223</v>
      </c>
      <c r="B27" s="249"/>
      <c r="C27" s="304" t="e">
        <f t="shared" si="1"/>
        <v>#DIV/0!</v>
      </c>
      <c r="D27" s="11"/>
    </row>
    <row r="28" spans="1:4" ht="15" thickBot="1">
      <c r="A28" s="183" t="s">
        <v>5</v>
      </c>
      <c r="B28" s="328">
        <f>SUM(B22:B27)</f>
        <v>0</v>
      </c>
      <c r="C28" s="300"/>
      <c r="D28" s="11"/>
    </row>
    <row r="33" spans="1:3" ht="15">
      <c r="A33" s="156"/>
      <c r="B33" s="157"/>
      <c r="C33" s="156"/>
    </row>
    <row r="34" spans="1:3" ht="15">
      <c r="A34" s="159"/>
      <c r="B34" s="157"/>
      <c r="C34" s="156"/>
    </row>
    <row r="35" spans="1:3" ht="15">
      <c r="A35" s="159"/>
      <c r="B35" s="157"/>
      <c r="C35" s="156"/>
    </row>
  </sheetData>
  <sheetProtection formatColumns="0" insertRows="0" deleteRows="0"/>
  <protectedRanges>
    <protectedRange sqref="B12:B17 B22:B27 B3:B7" name="Aralık1"/>
  </protectedRanges>
  <mergeCells count="3">
    <mergeCell ref="A1:C1"/>
    <mergeCell ref="A10:C10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158"/>
  <sheetViews>
    <sheetView zoomScalePageLayoutView="0" workbookViewId="0" topLeftCell="A133">
      <selection activeCell="O9" sqref="O9"/>
    </sheetView>
  </sheetViews>
  <sheetFormatPr defaultColWidth="9.00390625" defaultRowHeight="12.75"/>
  <cols>
    <col min="1" max="1" width="23.75390625" style="0" customWidth="1"/>
    <col min="2" max="3" width="3.375" style="0" customWidth="1"/>
    <col min="4" max="5" width="4.625" style="0" customWidth="1"/>
    <col min="6" max="7" width="3.375" style="0" customWidth="1"/>
    <col min="8" max="9" width="4.625" style="0" customWidth="1"/>
    <col min="10" max="10" width="4.00390625" style="0" customWidth="1"/>
    <col min="11" max="11" width="5.875" style="0" customWidth="1"/>
    <col min="12" max="12" width="7.00390625" style="0" customWidth="1"/>
    <col min="13" max="13" width="3.875" style="0" customWidth="1"/>
  </cols>
  <sheetData>
    <row r="2" ht="13.5" thickBot="1"/>
    <row r="3" spans="1:13" ht="15" customHeight="1" thickBot="1">
      <c r="A3" s="828" t="s">
        <v>486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30"/>
    </row>
    <row r="4" spans="1:13" ht="12.75" customHeight="1">
      <c r="A4" s="831" t="s">
        <v>296</v>
      </c>
      <c r="B4" s="834" t="s">
        <v>667</v>
      </c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6"/>
    </row>
    <row r="5" spans="1:13" ht="12.75" customHeight="1">
      <c r="A5" s="832"/>
      <c r="B5" s="842" t="s">
        <v>297</v>
      </c>
      <c r="C5" s="837"/>
      <c r="D5" s="837"/>
      <c r="E5" s="837"/>
      <c r="F5" s="837" t="s">
        <v>298</v>
      </c>
      <c r="G5" s="837"/>
      <c r="H5" s="837"/>
      <c r="I5" s="837"/>
      <c r="J5" s="837" t="s">
        <v>44</v>
      </c>
      <c r="K5" s="837"/>
      <c r="L5" s="837" t="s">
        <v>44</v>
      </c>
      <c r="M5" s="838" t="s">
        <v>3</v>
      </c>
    </row>
    <row r="6" spans="1:13" ht="13.5" thickBot="1">
      <c r="A6" s="833"/>
      <c r="B6" s="329" t="s">
        <v>21</v>
      </c>
      <c r="C6" s="330" t="s">
        <v>22</v>
      </c>
      <c r="D6" s="330" t="s">
        <v>41</v>
      </c>
      <c r="E6" s="330" t="s">
        <v>3</v>
      </c>
      <c r="F6" s="330" t="s">
        <v>21</v>
      </c>
      <c r="G6" s="330" t="s">
        <v>22</v>
      </c>
      <c r="H6" s="330" t="s">
        <v>41</v>
      </c>
      <c r="I6" s="330" t="s">
        <v>3</v>
      </c>
      <c r="J6" s="330" t="s">
        <v>29</v>
      </c>
      <c r="K6" s="330" t="s">
        <v>299</v>
      </c>
      <c r="L6" s="841"/>
      <c r="M6" s="839"/>
    </row>
    <row r="7" spans="1:13" ht="12.75">
      <c r="A7" s="196" t="s">
        <v>101</v>
      </c>
      <c r="B7" s="333"/>
      <c r="C7" s="331"/>
      <c r="D7" s="331"/>
      <c r="E7" s="332"/>
      <c r="F7" s="331"/>
      <c r="G7" s="331"/>
      <c r="H7" s="331"/>
      <c r="I7" s="332"/>
      <c r="J7" s="331"/>
      <c r="K7" s="331"/>
      <c r="L7" s="331"/>
      <c r="M7" s="334"/>
    </row>
    <row r="8" spans="1:13" ht="12.75">
      <c r="A8" s="186" t="s">
        <v>102</v>
      </c>
      <c r="B8" s="335"/>
      <c r="C8" s="336"/>
      <c r="D8" s="65">
        <f>B8+C8</f>
        <v>0</v>
      </c>
      <c r="E8" s="336" t="e">
        <f>(D8/$L8)*100</f>
        <v>#DIV/0!</v>
      </c>
      <c r="F8" s="336"/>
      <c r="G8" s="336"/>
      <c r="H8" s="65">
        <f>F8+G8</f>
        <v>0</v>
      </c>
      <c r="I8" s="336" t="e">
        <f>(H8/$L8)*100</f>
        <v>#DIV/0!</v>
      </c>
      <c r="J8" s="336">
        <f>B8+F8</f>
        <v>0</v>
      </c>
      <c r="K8" s="336">
        <f>C8+G8</f>
        <v>0</v>
      </c>
      <c r="L8" s="65">
        <f>J8+K8</f>
        <v>0</v>
      </c>
      <c r="M8" s="293" t="e">
        <f>(L8/L$10)*100</f>
        <v>#DIV/0!</v>
      </c>
    </row>
    <row r="9" spans="1:13" ht="12.75">
      <c r="A9" s="186" t="s">
        <v>103</v>
      </c>
      <c r="B9" s="335"/>
      <c r="C9" s="336"/>
      <c r="D9" s="65">
        <f>B9+C9</f>
        <v>0</v>
      </c>
      <c r="E9" s="336" t="e">
        <f>(D9/$L9)*100</f>
        <v>#DIV/0!</v>
      </c>
      <c r="F9" s="336"/>
      <c r="G9" s="336"/>
      <c r="H9" s="65">
        <f>F9+G9</f>
        <v>0</v>
      </c>
      <c r="I9" s="336" t="e">
        <f>(H9/$L9)*100</f>
        <v>#DIV/0!</v>
      </c>
      <c r="J9" s="336">
        <f>B9+F9</f>
        <v>0</v>
      </c>
      <c r="K9" s="336">
        <f>C9+G9</f>
        <v>0</v>
      </c>
      <c r="L9" s="65">
        <f>J9+K9</f>
        <v>0</v>
      </c>
      <c r="M9" s="293" t="e">
        <f>(L9/L$10)*100</f>
        <v>#DIV/0!</v>
      </c>
    </row>
    <row r="10" spans="1:13" ht="12.75">
      <c r="A10" s="190" t="s">
        <v>44</v>
      </c>
      <c r="B10" s="335">
        <f aca="true" t="shared" si="0" ref="B10:M10">SUM(B8:B9)</f>
        <v>0</v>
      </c>
      <c r="C10" s="336">
        <f t="shared" si="0"/>
        <v>0</v>
      </c>
      <c r="D10" s="336">
        <f t="shared" si="0"/>
        <v>0</v>
      </c>
      <c r="E10" s="336"/>
      <c r="F10" s="336">
        <f t="shared" si="0"/>
        <v>0</v>
      </c>
      <c r="G10" s="336">
        <f t="shared" si="0"/>
        <v>0</v>
      </c>
      <c r="H10" s="336">
        <f t="shared" si="0"/>
        <v>0</v>
      </c>
      <c r="I10" s="336"/>
      <c r="J10" s="336">
        <f>SUM(J8:J9)</f>
        <v>0</v>
      </c>
      <c r="K10" s="336">
        <f>SUM(K8:K9)</f>
        <v>0</v>
      </c>
      <c r="L10" s="336">
        <f>SUM(L8:L9)</f>
        <v>0</v>
      </c>
      <c r="M10" s="293" t="e">
        <f t="shared" si="0"/>
        <v>#DIV/0!</v>
      </c>
    </row>
    <row r="11" spans="1:13" ht="12.75">
      <c r="A11" s="190" t="s">
        <v>214</v>
      </c>
      <c r="B11" s="64"/>
      <c r="C11" s="65"/>
      <c r="D11" s="65"/>
      <c r="E11" s="202"/>
      <c r="F11" s="65"/>
      <c r="G11" s="65"/>
      <c r="H11" s="65"/>
      <c r="I11" s="202"/>
      <c r="J11" s="65"/>
      <c r="K11" s="65"/>
      <c r="L11" s="65"/>
      <c r="M11" s="209"/>
    </row>
    <row r="12" spans="1:13" ht="12.75">
      <c r="A12" s="190" t="s">
        <v>104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293"/>
    </row>
    <row r="13" spans="1:13" ht="12.75">
      <c r="A13" s="186" t="s">
        <v>105</v>
      </c>
      <c r="B13" s="335"/>
      <c r="C13" s="336"/>
      <c r="D13" s="65">
        <f aca="true" t="shared" si="1" ref="D13:D21">B13+C13</f>
        <v>0</v>
      </c>
      <c r="E13" s="336" t="e">
        <f aca="true" t="shared" si="2" ref="E13:E21">(D13/$L13)*100</f>
        <v>#DIV/0!</v>
      </c>
      <c r="F13" s="336"/>
      <c r="G13" s="336"/>
      <c r="H13" s="65">
        <f aca="true" t="shared" si="3" ref="H13:H21">F13+G13</f>
        <v>0</v>
      </c>
      <c r="I13" s="336" t="e">
        <f aca="true" t="shared" si="4" ref="I13:I21">(H13/$L13)*100</f>
        <v>#DIV/0!</v>
      </c>
      <c r="J13" s="336">
        <f aca="true" t="shared" si="5" ref="J13:J21">B13+F13</f>
        <v>0</v>
      </c>
      <c r="K13" s="336">
        <f aca="true" t="shared" si="6" ref="K13:K21">C13+G13</f>
        <v>0</v>
      </c>
      <c r="L13" s="65">
        <f aca="true" t="shared" si="7" ref="L13:L21">J13+K13</f>
        <v>0</v>
      </c>
      <c r="M13" s="293" t="e">
        <f>(L13/L$22)*100</f>
        <v>#DIV/0!</v>
      </c>
    </row>
    <row r="14" spans="1:13" ht="12.75">
      <c r="A14" s="186" t="s">
        <v>106</v>
      </c>
      <c r="B14" s="335"/>
      <c r="C14" s="336"/>
      <c r="D14" s="65">
        <f t="shared" si="1"/>
        <v>0</v>
      </c>
      <c r="E14" s="336" t="e">
        <f t="shared" si="2"/>
        <v>#DIV/0!</v>
      </c>
      <c r="F14" s="336"/>
      <c r="G14" s="336"/>
      <c r="H14" s="65">
        <f t="shared" si="3"/>
        <v>0</v>
      </c>
      <c r="I14" s="336" t="e">
        <f t="shared" si="4"/>
        <v>#DIV/0!</v>
      </c>
      <c r="J14" s="336">
        <f t="shared" si="5"/>
        <v>0</v>
      </c>
      <c r="K14" s="336">
        <f t="shared" si="6"/>
        <v>0</v>
      </c>
      <c r="L14" s="65">
        <f t="shared" si="7"/>
        <v>0</v>
      </c>
      <c r="M14" s="293" t="e">
        <f aca="true" t="shared" si="8" ref="M14:M21">(L14/L$22)*100</f>
        <v>#DIV/0!</v>
      </c>
    </row>
    <row r="15" spans="1:13" ht="12.75">
      <c r="A15" s="186" t="s">
        <v>107</v>
      </c>
      <c r="B15" s="335"/>
      <c r="C15" s="336"/>
      <c r="D15" s="65">
        <f t="shared" si="1"/>
        <v>0</v>
      </c>
      <c r="E15" s="336" t="e">
        <f t="shared" si="2"/>
        <v>#DIV/0!</v>
      </c>
      <c r="F15" s="336"/>
      <c r="G15" s="336"/>
      <c r="H15" s="65">
        <f t="shared" si="3"/>
        <v>0</v>
      </c>
      <c r="I15" s="336" t="e">
        <f t="shared" si="4"/>
        <v>#DIV/0!</v>
      </c>
      <c r="J15" s="336">
        <f t="shared" si="5"/>
        <v>0</v>
      </c>
      <c r="K15" s="336">
        <f t="shared" si="6"/>
        <v>0</v>
      </c>
      <c r="L15" s="65">
        <f t="shared" si="7"/>
        <v>0</v>
      </c>
      <c r="M15" s="293" t="e">
        <f t="shared" si="8"/>
        <v>#DIV/0!</v>
      </c>
    </row>
    <row r="16" spans="1:13" ht="12.75">
      <c r="A16" s="186" t="s">
        <v>108</v>
      </c>
      <c r="B16" s="335"/>
      <c r="C16" s="336"/>
      <c r="D16" s="65">
        <f t="shared" si="1"/>
        <v>0</v>
      </c>
      <c r="E16" s="336" t="e">
        <f t="shared" si="2"/>
        <v>#DIV/0!</v>
      </c>
      <c r="F16" s="336"/>
      <c r="G16" s="336"/>
      <c r="H16" s="65">
        <f t="shared" si="3"/>
        <v>0</v>
      </c>
      <c r="I16" s="336" t="e">
        <f t="shared" si="4"/>
        <v>#DIV/0!</v>
      </c>
      <c r="J16" s="336">
        <f t="shared" si="5"/>
        <v>0</v>
      </c>
      <c r="K16" s="336">
        <f t="shared" si="6"/>
        <v>0</v>
      </c>
      <c r="L16" s="65">
        <f t="shared" si="7"/>
        <v>0</v>
      </c>
      <c r="M16" s="293" t="e">
        <f t="shared" si="8"/>
        <v>#DIV/0!</v>
      </c>
    </row>
    <row r="17" spans="1:13" ht="12.75">
      <c r="A17" s="186" t="s">
        <v>109</v>
      </c>
      <c r="B17" s="335"/>
      <c r="C17" s="336"/>
      <c r="D17" s="65">
        <f t="shared" si="1"/>
        <v>0</v>
      </c>
      <c r="E17" s="336" t="e">
        <f t="shared" si="2"/>
        <v>#DIV/0!</v>
      </c>
      <c r="F17" s="336"/>
      <c r="G17" s="336"/>
      <c r="H17" s="65">
        <f t="shared" si="3"/>
        <v>0</v>
      </c>
      <c r="I17" s="336" t="e">
        <f t="shared" si="4"/>
        <v>#DIV/0!</v>
      </c>
      <c r="J17" s="336">
        <f t="shared" si="5"/>
        <v>0</v>
      </c>
      <c r="K17" s="336">
        <f t="shared" si="6"/>
        <v>0</v>
      </c>
      <c r="L17" s="65">
        <f t="shared" si="7"/>
        <v>0</v>
      </c>
      <c r="M17" s="293" t="e">
        <f t="shared" si="8"/>
        <v>#DIV/0!</v>
      </c>
    </row>
    <row r="18" spans="1:13" ht="12.75">
      <c r="A18" s="186" t="s">
        <v>110</v>
      </c>
      <c r="B18" s="335"/>
      <c r="C18" s="336"/>
      <c r="D18" s="65">
        <f t="shared" si="1"/>
        <v>0</v>
      </c>
      <c r="E18" s="336" t="e">
        <f t="shared" si="2"/>
        <v>#DIV/0!</v>
      </c>
      <c r="F18" s="336"/>
      <c r="G18" s="336"/>
      <c r="H18" s="65">
        <f t="shared" si="3"/>
        <v>0</v>
      </c>
      <c r="I18" s="336" t="e">
        <f t="shared" si="4"/>
        <v>#DIV/0!</v>
      </c>
      <c r="J18" s="336">
        <f t="shared" si="5"/>
        <v>0</v>
      </c>
      <c r="K18" s="336">
        <f t="shared" si="6"/>
        <v>0</v>
      </c>
      <c r="L18" s="65">
        <f t="shared" si="7"/>
        <v>0</v>
      </c>
      <c r="M18" s="293" t="e">
        <f t="shared" si="8"/>
        <v>#DIV/0!</v>
      </c>
    </row>
    <row r="19" spans="1:13" ht="12.75">
      <c r="A19" s="186" t="s">
        <v>111</v>
      </c>
      <c r="B19" s="335"/>
      <c r="C19" s="336"/>
      <c r="D19" s="65">
        <f t="shared" si="1"/>
        <v>0</v>
      </c>
      <c r="E19" s="336" t="e">
        <f t="shared" si="2"/>
        <v>#DIV/0!</v>
      </c>
      <c r="F19" s="336"/>
      <c r="G19" s="336"/>
      <c r="H19" s="65">
        <f t="shared" si="3"/>
        <v>0</v>
      </c>
      <c r="I19" s="336" t="e">
        <f t="shared" si="4"/>
        <v>#DIV/0!</v>
      </c>
      <c r="J19" s="336">
        <f t="shared" si="5"/>
        <v>0</v>
      </c>
      <c r="K19" s="336">
        <f t="shared" si="6"/>
        <v>0</v>
      </c>
      <c r="L19" s="65">
        <f t="shared" si="7"/>
        <v>0</v>
      </c>
      <c r="M19" s="293" t="e">
        <f t="shared" si="8"/>
        <v>#DIV/0!</v>
      </c>
    </row>
    <row r="20" spans="1:13" ht="12.75">
      <c r="A20" s="186" t="s">
        <v>112</v>
      </c>
      <c r="B20" s="335"/>
      <c r="C20" s="336"/>
      <c r="D20" s="65">
        <f t="shared" si="1"/>
        <v>0</v>
      </c>
      <c r="E20" s="336" t="e">
        <f t="shared" si="2"/>
        <v>#DIV/0!</v>
      </c>
      <c r="F20" s="336"/>
      <c r="G20" s="336"/>
      <c r="H20" s="65">
        <f t="shared" si="3"/>
        <v>0</v>
      </c>
      <c r="I20" s="336" t="e">
        <f t="shared" si="4"/>
        <v>#DIV/0!</v>
      </c>
      <c r="J20" s="336">
        <f t="shared" si="5"/>
        <v>0</v>
      </c>
      <c r="K20" s="336">
        <f t="shared" si="6"/>
        <v>0</v>
      </c>
      <c r="L20" s="65">
        <f t="shared" si="7"/>
        <v>0</v>
      </c>
      <c r="M20" s="293" t="e">
        <f t="shared" si="8"/>
        <v>#DIV/0!</v>
      </c>
    </row>
    <row r="21" spans="1:13" ht="12.75">
      <c r="A21" s="186" t="s">
        <v>113</v>
      </c>
      <c r="B21" s="335"/>
      <c r="C21" s="336"/>
      <c r="D21" s="65">
        <f t="shared" si="1"/>
        <v>0</v>
      </c>
      <c r="E21" s="336" t="e">
        <f t="shared" si="2"/>
        <v>#DIV/0!</v>
      </c>
      <c r="F21" s="336"/>
      <c r="G21" s="336"/>
      <c r="H21" s="65">
        <f t="shared" si="3"/>
        <v>0</v>
      </c>
      <c r="I21" s="336" t="e">
        <f t="shared" si="4"/>
        <v>#DIV/0!</v>
      </c>
      <c r="J21" s="336">
        <f t="shared" si="5"/>
        <v>0</v>
      </c>
      <c r="K21" s="336">
        <f t="shared" si="6"/>
        <v>0</v>
      </c>
      <c r="L21" s="65">
        <f t="shared" si="7"/>
        <v>0</v>
      </c>
      <c r="M21" s="293" t="e">
        <f t="shared" si="8"/>
        <v>#DIV/0!</v>
      </c>
    </row>
    <row r="22" spans="1:13" ht="12.75">
      <c r="A22" s="190" t="s">
        <v>44</v>
      </c>
      <c r="B22" s="335">
        <f>SUM(B13:B21)</f>
        <v>0</v>
      </c>
      <c r="C22" s="336">
        <f>SUM(C13:C21)</f>
        <v>0</v>
      </c>
      <c r="D22" s="336">
        <f>SUM(D13:D21)</f>
        <v>0</v>
      </c>
      <c r="E22" s="336"/>
      <c r="F22" s="336">
        <f>SUM(F13:F21)</f>
        <v>0</v>
      </c>
      <c r="G22" s="336">
        <f>SUM(G13:G21)</f>
        <v>0</v>
      </c>
      <c r="H22" s="336">
        <f>SUM(H13:H21)</f>
        <v>0</v>
      </c>
      <c r="I22" s="336"/>
      <c r="J22" s="336">
        <f>SUM(J13:J21)</f>
        <v>0</v>
      </c>
      <c r="K22" s="336">
        <f>SUM(K13:K21)</f>
        <v>0</v>
      </c>
      <c r="L22" s="336">
        <f>SUM(L13:L21)</f>
        <v>0</v>
      </c>
      <c r="M22" s="293" t="e">
        <f>SUM(M13:M21)</f>
        <v>#DIV/0!</v>
      </c>
    </row>
    <row r="23" spans="1:13" ht="12.75">
      <c r="A23" s="190" t="s">
        <v>114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293"/>
    </row>
    <row r="24" spans="1:13" ht="12.75">
      <c r="A24" s="186" t="s">
        <v>115</v>
      </c>
      <c r="B24" s="335"/>
      <c r="C24" s="336"/>
      <c r="D24" s="65">
        <f aca="true" t="shared" si="9" ref="D24:D34">B24+C24</f>
        <v>0</v>
      </c>
      <c r="E24" s="336" t="e">
        <f aca="true" t="shared" si="10" ref="E24:E34">(D24/$L24)*100</f>
        <v>#DIV/0!</v>
      </c>
      <c r="F24" s="336"/>
      <c r="G24" s="336"/>
      <c r="H24" s="65">
        <f aca="true" t="shared" si="11" ref="H24:H34">F24+G24</f>
        <v>0</v>
      </c>
      <c r="I24" s="336" t="e">
        <f aca="true" t="shared" si="12" ref="I24:I34">(H24/$L24)*100</f>
        <v>#DIV/0!</v>
      </c>
      <c r="J24" s="336">
        <f aca="true" t="shared" si="13" ref="J24:J34">B24+F24</f>
        <v>0</v>
      </c>
      <c r="K24" s="336">
        <f aca="true" t="shared" si="14" ref="K24:K34">C24+G24</f>
        <v>0</v>
      </c>
      <c r="L24" s="65">
        <f aca="true" t="shared" si="15" ref="L24:L34">J24+K24</f>
        <v>0</v>
      </c>
      <c r="M24" s="293" t="e">
        <f aca="true" t="shared" si="16" ref="M24:M34">(L24/L$35)*100</f>
        <v>#DIV/0!</v>
      </c>
    </row>
    <row r="25" spans="1:13" ht="12.75">
      <c r="A25" s="186" t="s">
        <v>116</v>
      </c>
      <c r="B25" s="335"/>
      <c r="C25" s="336"/>
      <c r="D25" s="65">
        <f t="shared" si="9"/>
        <v>0</v>
      </c>
      <c r="E25" s="336" t="e">
        <f t="shared" si="10"/>
        <v>#DIV/0!</v>
      </c>
      <c r="F25" s="336"/>
      <c r="G25" s="336"/>
      <c r="H25" s="65">
        <f t="shared" si="11"/>
        <v>0</v>
      </c>
      <c r="I25" s="336" t="e">
        <f t="shared" si="12"/>
        <v>#DIV/0!</v>
      </c>
      <c r="J25" s="336">
        <f t="shared" si="13"/>
        <v>0</v>
      </c>
      <c r="K25" s="336">
        <f t="shared" si="14"/>
        <v>0</v>
      </c>
      <c r="L25" s="65">
        <f t="shared" si="15"/>
        <v>0</v>
      </c>
      <c r="M25" s="293" t="e">
        <f t="shared" si="16"/>
        <v>#DIV/0!</v>
      </c>
    </row>
    <row r="26" spans="1:13" ht="12.75">
      <c r="A26" s="186" t="s">
        <v>117</v>
      </c>
      <c r="B26" s="335"/>
      <c r="C26" s="336"/>
      <c r="D26" s="65">
        <f t="shared" si="9"/>
        <v>0</v>
      </c>
      <c r="E26" s="336" t="e">
        <f t="shared" si="10"/>
        <v>#DIV/0!</v>
      </c>
      <c r="F26" s="336"/>
      <c r="G26" s="336"/>
      <c r="H26" s="65">
        <f t="shared" si="11"/>
        <v>0</v>
      </c>
      <c r="I26" s="336" t="e">
        <f t="shared" si="12"/>
        <v>#DIV/0!</v>
      </c>
      <c r="J26" s="336">
        <f t="shared" si="13"/>
        <v>0</v>
      </c>
      <c r="K26" s="336">
        <f t="shared" si="14"/>
        <v>0</v>
      </c>
      <c r="L26" s="65">
        <f t="shared" si="15"/>
        <v>0</v>
      </c>
      <c r="M26" s="293" t="e">
        <f t="shared" si="16"/>
        <v>#DIV/0!</v>
      </c>
    </row>
    <row r="27" spans="1:13" ht="12.75">
      <c r="A27" s="186" t="s">
        <v>118</v>
      </c>
      <c r="B27" s="335"/>
      <c r="C27" s="336"/>
      <c r="D27" s="65">
        <f t="shared" si="9"/>
        <v>0</v>
      </c>
      <c r="E27" s="336" t="e">
        <f t="shared" si="10"/>
        <v>#DIV/0!</v>
      </c>
      <c r="F27" s="336"/>
      <c r="G27" s="336"/>
      <c r="H27" s="65">
        <f t="shared" si="11"/>
        <v>0</v>
      </c>
      <c r="I27" s="336" t="e">
        <f t="shared" si="12"/>
        <v>#DIV/0!</v>
      </c>
      <c r="J27" s="336">
        <f t="shared" si="13"/>
        <v>0</v>
      </c>
      <c r="K27" s="336">
        <f t="shared" si="14"/>
        <v>0</v>
      </c>
      <c r="L27" s="65">
        <f t="shared" si="15"/>
        <v>0</v>
      </c>
      <c r="M27" s="293" t="e">
        <f t="shared" si="16"/>
        <v>#DIV/0!</v>
      </c>
    </row>
    <row r="28" spans="1:13" ht="12.75">
      <c r="A28" s="186" t="s">
        <v>119</v>
      </c>
      <c r="B28" s="335"/>
      <c r="C28" s="336"/>
      <c r="D28" s="65">
        <f t="shared" si="9"/>
        <v>0</v>
      </c>
      <c r="E28" s="336" t="e">
        <f t="shared" si="10"/>
        <v>#DIV/0!</v>
      </c>
      <c r="F28" s="336"/>
      <c r="G28" s="336"/>
      <c r="H28" s="65">
        <f t="shared" si="11"/>
        <v>0</v>
      </c>
      <c r="I28" s="336" t="e">
        <f t="shared" si="12"/>
        <v>#DIV/0!</v>
      </c>
      <c r="J28" s="336">
        <f t="shared" si="13"/>
        <v>0</v>
      </c>
      <c r="K28" s="336">
        <f t="shared" si="14"/>
        <v>0</v>
      </c>
      <c r="L28" s="65">
        <f t="shared" si="15"/>
        <v>0</v>
      </c>
      <c r="M28" s="293" t="e">
        <f t="shared" si="16"/>
        <v>#DIV/0!</v>
      </c>
    </row>
    <row r="29" spans="1:13" ht="12.75">
      <c r="A29" s="186" t="s">
        <v>120</v>
      </c>
      <c r="B29" s="335"/>
      <c r="C29" s="336"/>
      <c r="D29" s="65">
        <f t="shared" si="9"/>
        <v>0</v>
      </c>
      <c r="E29" s="336" t="e">
        <f t="shared" si="10"/>
        <v>#DIV/0!</v>
      </c>
      <c r="F29" s="336"/>
      <c r="G29" s="336"/>
      <c r="H29" s="65">
        <f t="shared" si="11"/>
        <v>0</v>
      </c>
      <c r="I29" s="336" t="e">
        <f t="shared" si="12"/>
        <v>#DIV/0!</v>
      </c>
      <c r="J29" s="336">
        <f t="shared" si="13"/>
        <v>0</v>
      </c>
      <c r="K29" s="336">
        <f t="shared" si="14"/>
        <v>0</v>
      </c>
      <c r="L29" s="65">
        <f t="shared" si="15"/>
        <v>0</v>
      </c>
      <c r="M29" s="293" t="e">
        <f t="shared" si="16"/>
        <v>#DIV/0!</v>
      </c>
    </row>
    <row r="30" spans="1:13" ht="12.75">
      <c r="A30" s="186" t="s">
        <v>121</v>
      </c>
      <c r="B30" s="335"/>
      <c r="C30" s="336"/>
      <c r="D30" s="65">
        <f t="shared" si="9"/>
        <v>0</v>
      </c>
      <c r="E30" s="336" t="e">
        <f t="shared" si="10"/>
        <v>#DIV/0!</v>
      </c>
      <c r="F30" s="336"/>
      <c r="G30" s="336"/>
      <c r="H30" s="65">
        <f t="shared" si="11"/>
        <v>0</v>
      </c>
      <c r="I30" s="336" t="e">
        <f t="shared" si="12"/>
        <v>#DIV/0!</v>
      </c>
      <c r="J30" s="336">
        <f t="shared" si="13"/>
        <v>0</v>
      </c>
      <c r="K30" s="336">
        <f t="shared" si="14"/>
        <v>0</v>
      </c>
      <c r="L30" s="65">
        <f t="shared" si="15"/>
        <v>0</v>
      </c>
      <c r="M30" s="293" t="e">
        <f t="shared" si="16"/>
        <v>#DIV/0!</v>
      </c>
    </row>
    <row r="31" spans="1:13" ht="12.75">
      <c r="A31" s="186" t="s">
        <v>122</v>
      </c>
      <c r="B31" s="335"/>
      <c r="C31" s="336"/>
      <c r="D31" s="65">
        <f t="shared" si="9"/>
        <v>0</v>
      </c>
      <c r="E31" s="336" t="e">
        <f t="shared" si="10"/>
        <v>#DIV/0!</v>
      </c>
      <c r="F31" s="336"/>
      <c r="G31" s="336"/>
      <c r="H31" s="65">
        <f t="shared" si="11"/>
        <v>0</v>
      </c>
      <c r="I31" s="336" t="e">
        <f t="shared" si="12"/>
        <v>#DIV/0!</v>
      </c>
      <c r="J31" s="336">
        <f t="shared" si="13"/>
        <v>0</v>
      </c>
      <c r="K31" s="336">
        <f t="shared" si="14"/>
        <v>0</v>
      </c>
      <c r="L31" s="65">
        <f t="shared" si="15"/>
        <v>0</v>
      </c>
      <c r="M31" s="293" t="e">
        <f t="shared" si="16"/>
        <v>#DIV/0!</v>
      </c>
    </row>
    <row r="32" spans="1:13" ht="12.75">
      <c r="A32" s="186" t="s">
        <v>123</v>
      </c>
      <c r="B32" s="335"/>
      <c r="C32" s="336"/>
      <c r="D32" s="65">
        <f t="shared" si="9"/>
        <v>0</v>
      </c>
      <c r="E32" s="336" t="e">
        <f t="shared" si="10"/>
        <v>#DIV/0!</v>
      </c>
      <c r="F32" s="336"/>
      <c r="G32" s="336"/>
      <c r="H32" s="65">
        <f t="shared" si="11"/>
        <v>0</v>
      </c>
      <c r="I32" s="336" t="e">
        <f t="shared" si="12"/>
        <v>#DIV/0!</v>
      </c>
      <c r="J32" s="336">
        <f t="shared" si="13"/>
        <v>0</v>
      </c>
      <c r="K32" s="336">
        <f t="shared" si="14"/>
        <v>0</v>
      </c>
      <c r="L32" s="65">
        <f t="shared" si="15"/>
        <v>0</v>
      </c>
      <c r="M32" s="293" t="e">
        <f t="shared" si="16"/>
        <v>#DIV/0!</v>
      </c>
    </row>
    <row r="33" spans="1:13" ht="12.75">
      <c r="A33" s="186" t="s">
        <v>124</v>
      </c>
      <c r="B33" s="335"/>
      <c r="C33" s="336"/>
      <c r="D33" s="65">
        <f t="shared" si="9"/>
        <v>0</v>
      </c>
      <c r="E33" s="336" t="e">
        <f t="shared" si="10"/>
        <v>#DIV/0!</v>
      </c>
      <c r="F33" s="336"/>
      <c r="G33" s="336"/>
      <c r="H33" s="65">
        <f t="shared" si="11"/>
        <v>0</v>
      </c>
      <c r="I33" s="336" t="e">
        <f t="shared" si="12"/>
        <v>#DIV/0!</v>
      </c>
      <c r="J33" s="336">
        <f t="shared" si="13"/>
        <v>0</v>
      </c>
      <c r="K33" s="336">
        <f t="shared" si="14"/>
        <v>0</v>
      </c>
      <c r="L33" s="65">
        <f t="shared" si="15"/>
        <v>0</v>
      </c>
      <c r="M33" s="293" t="e">
        <f t="shared" si="16"/>
        <v>#DIV/0!</v>
      </c>
    </row>
    <row r="34" spans="1:13" ht="12.75">
      <c r="A34" s="186" t="s">
        <v>125</v>
      </c>
      <c r="B34" s="335"/>
      <c r="C34" s="336"/>
      <c r="D34" s="65">
        <f t="shared" si="9"/>
        <v>0</v>
      </c>
      <c r="E34" s="336" t="e">
        <f t="shared" si="10"/>
        <v>#DIV/0!</v>
      </c>
      <c r="F34" s="336"/>
      <c r="G34" s="336"/>
      <c r="H34" s="65">
        <f t="shared" si="11"/>
        <v>0</v>
      </c>
      <c r="I34" s="336" t="e">
        <f t="shared" si="12"/>
        <v>#DIV/0!</v>
      </c>
      <c r="J34" s="336">
        <f t="shared" si="13"/>
        <v>0</v>
      </c>
      <c r="K34" s="336">
        <f t="shared" si="14"/>
        <v>0</v>
      </c>
      <c r="L34" s="65">
        <f t="shared" si="15"/>
        <v>0</v>
      </c>
      <c r="M34" s="293" t="e">
        <f t="shared" si="16"/>
        <v>#DIV/0!</v>
      </c>
    </row>
    <row r="35" spans="1:13" ht="12.75">
      <c r="A35" s="190" t="s">
        <v>44</v>
      </c>
      <c r="B35" s="335">
        <f aca="true" t="shared" si="17" ref="B35:M35">SUM(B24:B34)</f>
        <v>0</v>
      </c>
      <c r="C35" s="336">
        <f t="shared" si="17"/>
        <v>0</v>
      </c>
      <c r="D35" s="336">
        <f t="shared" si="17"/>
        <v>0</v>
      </c>
      <c r="E35" s="336"/>
      <c r="F35" s="336">
        <f t="shared" si="17"/>
        <v>0</v>
      </c>
      <c r="G35" s="336">
        <f t="shared" si="17"/>
        <v>0</v>
      </c>
      <c r="H35" s="336">
        <f t="shared" si="17"/>
        <v>0</v>
      </c>
      <c r="I35" s="336"/>
      <c r="J35" s="336">
        <f>SUM(J24:J34)</f>
        <v>0</v>
      </c>
      <c r="K35" s="336">
        <f>SUM(K24:K34)</f>
        <v>0</v>
      </c>
      <c r="L35" s="336">
        <f>SUM(L24:L34)</f>
        <v>0</v>
      </c>
      <c r="M35" s="293" t="e">
        <f t="shared" si="17"/>
        <v>#DIV/0!</v>
      </c>
    </row>
    <row r="36" spans="1:13" ht="12.75">
      <c r="A36" s="190" t="s">
        <v>126</v>
      </c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93"/>
    </row>
    <row r="37" spans="1:13" ht="12.75">
      <c r="A37" s="186" t="s">
        <v>127</v>
      </c>
      <c r="B37" s="335"/>
      <c r="C37" s="336"/>
      <c r="D37" s="65">
        <f>B37+C37</f>
        <v>0</v>
      </c>
      <c r="E37" s="336" t="e">
        <f>(D37/$L37)*100</f>
        <v>#DIV/0!</v>
      </c>
      <c r="F37" s="336"/>
      <c r="G37" s="336"/>
      <c r="H37" s="65">
        <f>F37+G37</f>
        <v>0</v>
      </c>
      <c r="I37" s="336" t="e">
        <f>(H37/$L37)*100</f>
        <v>#DIV/0!</v>
      </c>
      <c r="J37" s="336">
        <f aca="true" t="shared" si="18" ref="J37:K39">B37+F37</f>
        <v>0</v>
      </c>
      <c r="K37" s="336">
        <f t="shared" si="18"/>
        <v>0</v>
      </c>
      <c r="L37" s="65">
        <f>J37+K37</f>
        <v>0</v>
      </c>
      <c r="M37" s="293" t="e">
        <f>(L37/L$40)*100</f>
        <v>#DIV/0!</v>
      </c>
    </row>
    <row r="38" spans="1:13" ht="12.75">
      <c r="A38" s="186" t="s">
        <v>128</v>
      </c>
      <c r="B38" s="335"/>
      <c r="C38" s="336"/>
      <c r="D38" s="65">
        <f>B38+C38</f>
        <v>0</v>
      </c>
      <c r="E38" s="336" t="e">
        <f>(D38/$L38)*100</f>
        <v>#DIV/0!</v>
      </c>
      <c r="F38" s="336"/>
      <c r="G38" s="336"/>
      <c r="H38" s="65">
        <f>F38+G38</f>
        <v>0</v>
      </c>
      <c r="I38" s="336" t="e">
        <f>(H38/$L38)*100</f>
        <v>#DIV/0!</v>
      </c>
      <c r="J38" s="336">
        <f t="shared" si="18"/>
        <v>0</v>
      </c>
      <c r="K38" s="336">
        <f t="shared" si="18"/>
        <v>0</v>
      </c>
      <c r="L38" s="65">
        <f>J38+K38</f>
        <v>0</v>
      </c>
      <c r="M38" s="293" t="e">
        <f>(L38/L$40)*100</f>
        <v>#DIV/0!</v>
      </c>
    </row>
    <row r="39" spans="1:13" ht="12.75">
      <c r="A39" s="186" t="s">
        <v>129</v>
      </c>
      <c r="B39" s="335"/>
      <c r="C39" s="336"/>
      <c r="D39" s="65">
        <f>B39+C39</f>
        <v>0</v>
      </c>
      <c r="E39" s="336" t="e">
        <f>(D39/$L39)*100</f>
        <v>#DIV/0!</v>
      </c>
      <c r="F39" s="336"/>
      <c r="G39" s="336"/>
      <c r="H39" s="65">
        <f>F39+G39</f>
        <v>0</v>
      </c>
      <c r="I39" s="336" t="e">
        <f>(H39/$L39)*100</f>
        <v>#DIV/0!</v>
      </c>
      <c r="J39" s="336">
        <f t="shared" si="18"/>
        <v>0</v>
      </c>
      <c r="K39" s="336">
        <f t="shared" si="18"/>
        <v>0</v>
      </c>
      <c r="L39" s="65">
        <f>J39+K39</f>
        <v>0</v>
      </c>
      <c r="M39" s="293" t="e">
        <f>(L39/L$40)*100</f>
        <v>#DIV/0!</v>
      </c>
    </row>
    <row r="40" spans="1:13" ht="12.75">
      <c r="A40" s="190" t="s">
        <v>44</v>
      </c>
      <c r="B40" s="335">
        <f>SUM(B37:B39)</f>
        <v>0</v>
      </c>
      <c r="C40" s="336">
        <f>SUM(C37:C39)</f>
        <v>0</v>
      </c>
      <c r="D40" s="336">
        <f>SUM(D37:D39)</f>
        <v>0</v>
      </c>
      <c r="E40" s="336"/>
      <c r="F40" s="336">
        <f>SUM(F37:F39)</f>
        <v>0</v>
      </c>
      <c r="G40" s="336">
        <f>SUM(G37:G39)</f>
        <v>0</v>
      </c>
      <c r="H40" s="336">
        <f>SUM(H37:H39)</f>
        <v>0</v>
      </c>
      <c r="I40" s="336"/>
      <c r="J40" s="336">
        <f>SUM(J37:J39)</f>
        <v>0</v>
      </c>
      <c r="K40" s="336">
        <f>SUM(K37:K39)</f>
        <v>0</v>
      </c>
      <c r="L40" s="336">
        <f>SUM(L37:L39)</f>
        <v>0</v>
      </c>
      <c r="M40" s="293" t="e">
        <f>SUM(M37:M39)</f>
        <v>#DIV/0!</v>
      </c>
    </row>
    <row r="41" spans="1:13" ht="12.75">
      <c r="A41" s="190" t="s">
        <v>130</v>
      </c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293"/>
    </row>
    <row r="42" spans="1:13" ht="12.75">
      <c r="A42" s="186" t="s">
        <v>131</v>
      </c>
      <c r="B42" s="335"/>
      <c r="C42" s="336"/>
      <c r="D42" s="65">
        <f>B42+C42</f>
        <v>0</v>
      </c>
      <c r="E42" s="336" t="e">
        <f>(D42/$L42)*100</f>
        <v>#DIV/0!</v>
      </c>
      <c r="F42" s="336"/>
      <c r="G42" s="336"/>
      <c r="H42" s="65">
        <f>F42+G42</f>
        <v>0</v>
      </c>
      <c r="I42" s="336" t="e">
        <f>(H42/$L42)*100</f>
        <v>#DIV/0!</v>
      </c>
      <c r="J42" s="336">
        <f aca="true" t="shared" si="19" ref="J42:K45">B42+F42</f>
        <v>0</v>
      </c>
      <c r="K42" s="336">
        <f t="shared" si="19"/>
        <v>0</v>
      </c>
      <c r="L42" s="65">
        <f>J42+K42</f>
        <v>0</v>
      </c>
      <c r="M42" s="293" t="e">
        <f>(L42/L$46)*100</f>
        <v>#DIV/0!</v>
      </c>
    </row>
    <row r="43" spans="1:13" ht="12.75">
      <c r="A43" s="186" t="s">
        <v>132</v>
      </c>
      <c r="B43" s="335"/>
      <c r="C43" s="336"/>
      <c r="D43" s="65">
        <f>B43+C43</f>
        <v>0</v>
      </c>
      <c r="E43" s="336" t="e">
        <f>(D43/$L43)*100</f>
        <v>#DIV/0!</v>
      </c>
      <c r="F43" s="336"/>
      <c r="G43" s="336"/>
      <c r="H43" s="65">
        <f>F43+G43</f>
        <v>0</v>
      </c>
      <c r="I43" s="336" t="e">
        <f>(H43/$L43)*100</f>
        <v>#DIV/0!</v>
      </c>
      <c r="J43" s="336">
        <f t="shared" si="19"/>
        <v>0</v>
      </c>
      <c r="K43" s="336">
        <f t="shared" si="19"/>
        <v>0</v>
      </c>
      <c r="L43" s="65">
        <f>J43+K43</f>
        <v>0</v>
      </c>
      <c r="M43" s="293" t="e">
        <f>(L43/L$46)*100</f>
        <v>#DIV/0!</v>
      </c>
    </row>
    <row r="44" spans="1:13" ht="12.75">
      <c r="A44" s="186" t="s">
        <v>133</v>
      </c>
      <c r="B44" s="335"/>
      <c r="C44" s="336"/>
      <c r="D44" s="65">
        <f>B44+C44</f>
        <v>0</v>
      </c>
      <c r="E44" s="336" t="e">
        <f>(D44/$L44)*100</f>
        <v>#DIV/0!</v>
      </c>
      <c r="F44" s="336"/>
      <c r="G44" s="336"/>
      <c r="H44" s="65">
        <f>F44+G44</f>
        <v>0</v>
      </c>
      <c r="I44" s="336" t="e">
        <f>(H44/$L44)*100</f>
        <v>#DIV/0!</v>
      </c>
      <c r="J44" s="336">
        <f t="shared" si="19"/>
        <v>0</v>
      </c>
      <c r="K44" s="336">
        <f t="shared" si="19"/>
        <v>0</v>
      </c>
      <c r="L44" s="65">
        <f>J44+K44</f>
        <v>0</v>
      </c>
      <c r="M44" s="293" t="e">
        <f>(L44/L$46)*100</f>
        <v>#DIV/0!</v>
      </c>
    </row>
    <row r="45" spans="1:13" ht="12.75">
      <c r="A45" s="186" t="s">
        <v>134</v>
      </c>
      <c r="B45" s="335"/>
      <c r="C45" s="336"/>
      <c r="D45" s="65">
        <f>B45+C45</f>
        <v>0</v>
      </c>
      <c r="E45" s="336" t="e">
        <f>(D45/$L45)*100</f>
        <v>#DIV/0!</v>
      </c>
      <c r="F45" s="336"/>
      <c r="G45" s="336"/>
      <c r="H45" s="65">
        <f>F45+G45</f>
        <v>0</v>
      </c>
      <c r="I45" s="336" t="e">
        <f>(H45/$L45)*100</f>
        <v>#DIV/0!</v>
      </c>
      <c r="J45" s="336">
        <f t="shared" si="19"/>
        <v>0</v>
      </c>
      <c r="K45" s="336">
        <f t="shared" si="19"/>
        <v>0</v>
      </c>
      <c r="L45" s="65">
        <f>J45+K45</f>
        <v>0</v>
      </c>
      <c r="M45" s="293" t="e">
        <f>(L45/L$46)*100</f>
        <v>#DIV/0!</v>
      </c>
    </row>
    <row r="46" spans="1:13" ht="12.75">
      <c r="A46" s="190" t="s">
        <v>44</v>
      </c>
      <c r="B46" s="335">
        <f aca="true" t="shared" si="20" ref="B46:M46">SUM(B42:B45)</f>
        <v>0</v>
      </c>
      <c r="C46" s="336">
        <f t="shared" si="20"/>
        <v>0</v>
      </c>
      <c r="D46" s="336">
        <f t="shared" si="20"/>
        <v>0</v>
      </c>
      <c r="E46" s="336"/>
      <c r="F46" s="336">
        <f t="shared" si="20"/>
        <v>0</v>
      </c>
      <c r="G46" s="336">
        <f t="shared" si="20"/>
        <v>0</v>
      </c>
      <c r="H46" s="336">
        <f t="shared" si="20"/>
        <v>0</v>
      </c>
      <c r="I46" s="336"/>
      <c r="J46" s="336">
        <f>SUM(J42:J45)</f>
        <v>0</v>
      </c>
      <c r="K46" s="336">
        <f>SUM(K42:K45)</f>
        <v>0</v>
      </c>
      <c r="L46" s="336">
        <f>SUM(L42:L45)</f>
        <v>0</v>
      </c>
      <c r="M46" s="293" t="e">
        <f t="shared" si="20"/>
        <v>#DIV/0!</v>
      </c>
    </row>
    <row r="47" spans="1:13" ht="12.75">
      <c r="A47" s="190" t="s">
        <v>135</v>
      </c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293"/>
    </row>
    <row r="48" spans="1:13" ht="12.75">
      <c r="A48" s="186" t="s">
        <v>136</v>
      </c>
      <c r="B48" s="335"/>
      <c r="C48" s="336"/>
      <c r="D48" s="65">
        <f>B48+C48</f>
        <v>0</v>
      </c>
      <c r="E48" s="336" t="e">
        <f>(D48/$L48)*100</f>
        <v>#DIV/0!</v>
      </c>
      <c r="F48" s="336"/>
      <c r="G48" s="336"/>
      <c r="H48" s="65">
        <f>F48+G48</f>
        <v>0</v>
      </c>
      <c r="I48" s="336" t="e">
        <f>(H48/$L48)*100</f>
        <v>#DIV/0!</v>
      </c>
      <c r="J48" s="336">
        <f>B48+F48</f>
        <v>0</v>
      </c>
      <c r="K48" s="336">
        <f>C48+G48</f>
        <v>0</v>
      </c>
      <c r="L48" s="65">
        <f>J48+K48</f>
        <v>0</v>
      </c>
      <c r="M48" s="293" t="e">
        <f>(L48/L$50)*100</f>
        <v>#DIV/0!</v>
      </c>
    </row>
    <row r="49" spans="1:13" ht="12.75">
      <c r="A49" s="186" t="s">
        <v>137</v>
      </c>
      <c r="B49" s="335"/>
      <c r="C49" s="336"/>
      <c r="D49" s="65">
        <f>B49+C49</f>
        <v>0</v>
      </c>
      <c r="E49" s="336" t="e">
        <f>(D49/$L49)*100</f>
        <v>#DIV/0!</v>
      </c>
      <c r="F49" s="336"/>
      <c r="G49" s="336"/>
      <c r="H49" s="65">
        <f>F49+G49</f>
        <v>0</v>
      </c>
      <c r="I49" s="336" t="e">
        <f>(H49/$L49)*100</f>
        <v>#DIV/0!</v>
      </c>
      <c r="J49" s="336">
        <f>B49+F49</f>
        <v>0</v>
      </c>
      <c r="K49" s="336">
        <f>C49+G49</f>
        <v>0</v>
      </c>
      <c r="L49" s="65">
        <f>J49+K49</f>
        <v>0</v>
      </c>
      <c r="M49" s="293" t="e">
        <f>(L49/L$50)*100</f>
        <v>#DIV/0!</v>
      </c>
    </row>
    <row r="50" spans="1:13" ht="12.75">
      <c r="A50" s="190" t="s">
        <v>44</v>
      </c>
      <c r="B50" s="64">
        <f aca="true" t="shared" si="21" ref="B50:M50">SUM(B48:B49)</f>
        <v>0</v>
      </c>
      <c r="C50" s="65">
        <f t="shared" si="21"/>
        <v>0</v>
      </c>
      <c r="D50" s="65">
        <f t="shared" si="21"/>
        <v>0</v>
      </c>
      <c r="E50" s="65"/>
      <c r="F50" s="65">
        <f t="shared" si="21"/>
        <v>0</v>
      </c>
      <c r="G50" s="65">
        <f t="shared" si="21"/>
        <v>0</v>
      </c>
      <c r="H50" s="65">
        <f t="shared" si="21"/>
        <v>0</v>
      </c>
      <c r="I50" s="65"/>
      <c r="J50" s="65">
        <f>SUM(J48:J49)</f>
        <v>0</v>
      </c>
      <c r="K50" s="65">
        <f>SUM(K48:K49)</f>
        <v>0</v>
      </c>
      <c r="L50" s="65">
        <f>SUM(L48:L49)</f>
        <v>0</v>
      </c>
      <c r="M50" s="53" t="e">
        <f t="shared" si="21"/>
        <v>#DIV/0!</v>
      </c>
    </row>
    <row r="51" spans="1:13" ht="12.75">
      <c r="A51" s="190" t="s">
        <v>138</v>
      </c>
      <c r="B51" s="335"/>
      <c r="C51" s="336"/>
      <c r="D51" s="65">
        <f>B51+C51</f>
        <v>0</v>
      </c>
      <c r="E51" s="336" t="e">
        <f>(D51/$L51)*100</f>
        <v>#DIV/0!</v>
      </c>
      <c r="F51" s="336"/>
      <c r="G51" s="336"/>
      <c r="H51" s="65">
        <f>F51+G51</f>
        <v>0</v>
      </c>
      <c r="I51" s="336" t="e">
        <f>(H51/$L51)*100</f>
        <v>#DIV/0!</v>
      </c>
      <c r="J51" s="336">
        <f>B51+F51</f>
        <v>0</v>
      </c>
      <c r="K51" s="336">
        <f>C51+G51</f>
        <v>0</v>
      </c>
      <c r="L51" s="65">
        <f>J51+K51</f>
        <v>0</v>
      </c>
      <c r="M51" s="293" t="e">
        <f>(L51/L$52)*100</f>
        <v>#DIV/0!</v>
      </c>
    </row>
    <row r="52" spans="1:13" ht="12.75">
      <c r="A52" s="190" t="s">
        <v>44</v>
      </c>
      <c r="B52" s="335">
        <f aca="true" t="shared" si="22" ref="B52:H52">B51</f>
        <v>0</v>
      </c>
      <c r="C52" s="336">
        <f t="shared" si="22"/>
        <v>0</v>
      </c>
      <c r="D52" s="336">
        <f t="shared" si="22"/>
        <v>0</v>
      </c>
      <c r="E52" s="336"/>
      <c r="F52" s="336">
        <f t="shared" si="22"/>
        <v>0</v>
      </c>
      <c r="G52" s="336">
        <f t="shared" si="22"/>
        <v>0</v>
      </c>
      <c r="H52" s="336">
        <f t="shared" si="22"/>
        <v>0</v>
      </c>
      <c r="I52" s="336"/>
      <c r="J52" s="336">
        <f>J51</f>
        <v>0</v>
      </c>
      <c r="K52" s="336">
        <f>K51</f>
        <v>0</v>
      </c>
      <c r="L52" s="336">
        <f>L51</f>
        <v>0</v>
      </c>
      <c r="M52" s="293"/>
    </row>
    <row r="53" spans="1:13" ht="12.75">
      <c r="A53" s="190" t="s">
        <v>139</v>
      </c>
      <c r="B53" s="335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293"/>
    </row>
    <row r="54" spans="1:13" ht="12.75">
      <c r="A54" s="186" t="s">
        <v>140</v>
      </c>
      <c r="B54" s="335"/>
      <c r="C54" s="336"/>
      <c r="D54" s="65">
        <f>B54+C54</f>
        <v>0</v>
      </c>
      <c r="E54" s="336" t="e">
        <f>(D54/$L54)*100</f>
        <v>#DIV/0!</v>
      </c>
      <c r="F54" s="336"/>
      <c r="G54" s="336"/>
      <c r="H54" s="65">
        <f>F54+G54</f>
        <v>0</v>
      </c>
      <c r="I54" s="336" t="e">
        <f>(H54/$L54)*100</f>
        <v>#DIV/0!</v>
      </c>
      <c r="J54" s="336">
        <f>B54+F54</f>
        <v>0</v>
      </c>
      <c r="K54" s="336">
        <f>C54+G54</f>
        <v>0</v>
      </c>
      <c r="L54" s="65">
        <f>J54+K54</f>
        <v>0</v>
      </c>
      <c r="M54" s="293" t="e">
        <f>(L54/L$56)*100</f>
        <v>#DIV/0!</v>
      </c>
    </row>
    <row r="55" spans="1:13" ht="12.75">
      <c r="A55" s="186" t="s">
        <v>141</v>
      </c>
      <c r="B55" s="335"/>
      <c r="C55" s="336"/>
      <c r="D55" s="65">
        <f>B55+C55</f>
        <v>0</v>
      </c>
      <c r="E55" s="336" t="e">
        <f>(D55/$L55)*100</f>
        <v>#DIV/0!</v>
      </c>
      <c r="F55" s="336"/>
      <c r="G55" s="336"/>
      <c r="H55" s="65">
        <f>F55+G55</f>
        <v>0</v>
      </c>
      <c r="I55" s="336" t="e">
        <f>(H55/$L55)*100</f>
        <v>#DIV/0!</v>
      </c>
      <c r="J55" s="336">
        <f>B55+F55</f>
        <v>0</v>
      </c>
      <c r="K55" s="336">
        <f>C55+G55</f>
        <v>0</v>
      </c>
      <c r="L55" s="65">
        <f>J55+K55</f>
        <v>0</v>
      </c>
      <c r="M55" s="293" t="e">
        <f>(L55/L$56)*100</f>
        <v>#DIV/0!</v>
      </c>
    </row>
    <row r="56" spans="1:13" ht="12.75">
      <c r="A56" s="190" t="s">
        <v>44</v>
      </c>
      <c r="B56" s="335">
        <f aca="true" t="shared" si="23" ref="B56:M56">SUM(B54:B55)</f>
        <v>0</v>
      </c>
      <c r="C56" s="336">
        <f t="shared" si="23"/>
        <v>0</v>
      </c>
      <c r="D56" s="336">
        <f t="shared" si="23"/>
        <v>0</v>
      </c>
      <c r="E56" s="336"/>
      <c r="F56" s="336">
        <f t="shared" si="23"/>
        <v>0</v>
      </c>
      <c r="G56" s="336">
        <f t="shared" si="23"/>
        <v>0</v>
      </c>
      <c r="H56" s="336">
        <f t="shared" si="23"/>
        <v>0</v>
      </c>
      <c r="I56" s="336"/>
      <c r="J56" s="336">
        <f>SUM(J54:J55)</f>
        <v>0</v>
      </c>
      <c r="K56" s="336">
        <f>SUM(K54:K55)</f>
        <v>0</v>
      </c>
      <c r="L56" s="336">
        <f>SUM(L54:L55)</f>
        <v>0</v>
      </c>
      <c r="M56" s="293" t="e">
        <f t="shared" si="23"/>
        <v>#DIV/0!</v>
      </c>
    </row>
    <row r="57" spans="1:13" ht="12.75">
      <c r="A57" s="190" t="s">
        <v>215</v>
      </c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293"/>
    </row>
    <row r="58" spans="1:13" ht="12.75">
      <c r="A58" s="190" t="s">
        <v>23</v>
      </c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293"/>
    </row>
    <row r="59" spans="1:13" ht="12.75">
      <c r="A59" s="186" t="s">
        <v>142</v>
      </c>
      <c r="B59" s="335"/>
      <c r="C59" s="336"/>
      <c r="D59" s="65">
        <f>B59+C59</f>
        <v>0</v>
      </c>
      <c r="E59" s="336" t="e">
        <f>(D59/$L59)*100</f>
        <v>#DIV/0!</v>
      </c>
      <c r="F59" s="336"/>
      <c r="G59" s="336"/>
      <c r="H59" s="65">
        <f>F59+G59</f>
        <v>0</v>
      </c>
      <c r="I59" s="336" t="e">
        <f>(H59/$L59)*100</f>
        <v>#DIV/0!</v>
      </c>
      <c r="J59" s="336">
        <f aca="true" t="shared" si="24" ref="J59:K62">B59+F59</f>
        <v>0</v>
      </c>
      <c r="K59" s="336">
        <f t="shared" si="24"/>
        <v>0</v>
      </c>
      <c r="L59" s="65">
        <f>J59+K59</f>
        <v>0</v>
      </c>
      <c r="M59" s="293" t="e">
        <f>(L59/L$63)*100</f>
        <v>#DIV/0!</v>
      </c>
    </row>
    <row r="60" spans="1:13" ht="12.75">
      <c r="A60" s="186" t="s">
        <v>143</v>
      </c>
      <c r="B60" s="335"/>
      <c r="C60" s="336"/>
      <c r="D60" s="65">
        <f>B60+C60</f>
        <v>0</v>
      </c>
      <c r="E60" s="336" t="e">
        <f>(D60/$L60)*100</f>
        <v>#DIV/0!</v>
      </c>
      <c r="F60" s="336"/>
      <c r="G60" s="336"/>
      <c r="H60" s="65">
        <f>F60+G60</f>
        <v>0</v>
      </c>
      <c r="I60" s="336" t="e">
        <f>(H60/$L60)*100</f>
        <v>#DIV/0!</v>
      </c>
      <c r="J60" s="336">
        <f t="shared" si="24"/>
        <v>0</v>
      </c>
      <c r="K60" s="336">
        <f t="shared" si="24"/>
        <v>0</v>
      </c>
      <c r="L60" s="65">
        <f>J60+K60</f>
        <v>0</v>
      </c>
      <c r="M60" s="293" t="e">
        <f>(L60/L$63)*100</f>
        <v>#DIV/0!</v>
      </c>
    </row>
    <row r="61" spans="1:13" ht="12.75">
      <c r="A61" s="186" t="s">
        <v>144</v>
      </c>
      <c r="B61" s="335"/>
      <c r="C61" s="336"/>
      <c r="D61" s="65">
        <f>B61+C61</f>
        <v>0</v>
      </c>
      <c r="E61" s="336" t="e">
        <f>(D61/$L61)*100</f>
        <v>#DIV/0!</v>
      </c>
      <c r="F61" s="336"/>
      <c r="G61" s="336"/>
      <c r="H61" s="65">
        <f>F61+G61</f>
        <v>0</v>
      </c>
      <c r="I61" s="336" t="e">
        <f>(H61/$L61)*100</f>
        <v>#DIV/0!</v>
      </c>
      <c r="J61" s="336">
        <f t="shared" si="24"/>
        <v>0</v>
      </c>
      <c r="K61" s="336">
        <f t="shared" si="24"/>
        <v>0</v>
      </c>
      <c r="L61" s="65">
        <f>J61+K61</f>
        <v>0</v>
      </c>
      <c r="M61" s="293" t="e">
        <f>(L61/L$63)*100</f>
        <v>#DIV/0!</v>
      </c>
    </row>
    <row r="62" spans="1:13" ht="12.75">
      <c r="A62" s="186" t="s">
        <v>145</v>
      </c>
      <c r="B62" s="335"/>
      <c r="C62" s="336"/>
      <c r="D62" s="65">
        <f>B62+C62</f>
        <v>0</v>
      </c>
      <c r="E62" s="336" t="e">
        <f>(D62/$L62)*100</f>
        <v>#DIV/0!</v>
      </c>
      <c r="F62" s="336"/>
      <c r="G62" s="336"/>
      <c r="H62" s="65">
        <f>F62+G62</f>
        <v>0</v>
      </c>
      <c r="I62" s="336" t="e">
        <f>(H62/$L62)*100</f>
        <v>#DIV/0!</v>
      </c>
      <c r="J62" s="336">
        <f t="shared" si="24"/>
        <v>0</v>
      </c>
      <c r="K62" s="336">
        <f t="shared" si="24"/>
        <v>0</v>
      </c>
      <c r="L62" s="65">
        <f>J62+K62</f>
        <v>0</v>
      </c>
      <c r="M62" s="293" t="e">
        <f>(L62/L$63)*100</f>
        <v>#DIV/0!</v>
      </c>
    </row>
    <row r="63" spans="1:13" ht="12.75">
      <c r="A63" s="190" t="s">
        <v>44</v>
      </c>
      <c r="B63" s="335">
        <f aca="true" t="shared" si="25" ref="B63:M63">SUM(B59:B62)</f>
        <v>0</v>
      </c>
      <c r="C63" s="336">
        <f t="shared" si="25"/>
        <v>0</v>
      </c>
      <c r="D63" s="336">
        <f t="shared" si="25"/>
        <v>0</v>
      </c>
      <c r="E63" s="336"/>
      <c r="F63" s="336">
        <f t="shared" si="25"/>
        <v>0</v>
      </c>
      <c r="G63" s="336">
        <f t="shared" si="25"/>
        <v>0</v>
      </c>
      <c r="H63" s="336">
        <f t="shared" si="25"/>
        <v>0</v>
      </c>
      <c r="I63" s="336"/>
      <c r="J63" s="336">
        <f>SUM(J59:J62)</f>
        <v>0</v>
      </c>
      <c r="K63" s="336">
        <f>SUM(K59:K62)</f>
        <v>0</v>
      </c>
      <c r="L63" s="336">
        <f>SUM(L59:L62)</f>
        <v>0</v>
      </c>
      <c r="M63" s="293" t="e">
        <f t="shared" si="25"/>
        <v>#DIV/0!</v>
      </c>
    </row>
    <row r="64" spans="1:13" ht="12.75">
      <c r="A64" s="190" t="s">
        <v>146</v>
      </c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293"/>
    </row>
    <row r="65" spans="1:13" ht="12.75">
      <c r="A65" s="186" t="s">
        <v>147</v>
      </c>
      <c r="B65" s="335"/>
      <c r="C65" s="336"/>
      <c r="D65" s="65">
        <f>B65+C65</f>
        <v>0</v>
      </c>
      <c r="E65" s="336" t="e">
        <f>(D65/$L65)*100</f>
        <v>#DIV/0!</v>
      </c>
      <c r="F65" s="336"/>
      <c r="G65" s="336"/>
      <c r="H65" s="65">
        <f>F65+G65</f>
        <v>0</v>
      </c>
      <c r="I65" s="336" t="e">
        <f>(H65/$L65)*100</f>
        <v>#DIV/0!</v>
      </c>
      <c r="J65" s="336">
        <f>B65+F65</f>
        <v>0</v>
      </c>
      <c r="K65" s="336">
        <f>C65+G65</f>
        <v>0</v>
      </c>
      <c r="L65" s="65">
        <f>J65+K65</f>
        <v>0</v>
      </c>
      <c r="M65" s="293" t="e">
        <f>(L65/L$67)*100</f>
        <v>#DIV/0!</v>
      </c>
    </row>
    <row r="66" spans="1:13" ht="12.75">
      <c r="A66" s="186" t="s">
        <v>148</v>
      </c>
      <c r="B66" s="335"/>
      <c r="C66" s="336"/>
      <c r="D66" s="65">
        <f>B66+C66</f>
        <v>0</v>
      </c>
      <c r="E66" s="336" t="e">
        <f>(D66/$L66)*100</f>
        <v>#DIV/0!</v>
      </c>
      <c r="F66" s="336"/>
      <c r="G66" s="336"/>
      <c r="H66" s="65">
        <f>F66+G66</f>
        <v>0</v>
      </c>
      <c r="I66" s="336" t="e">
        <f>(H66/$L66)*100</f>
        <v>#DIV/0!</v>
      </c>
      <c r="J66" s="336">
        <f>B66+F66</f>
        <v>0</v>
      </c>
      <c r="K66" s="336">
        <f>C66+G66</f>
        <v>0</v>
      </c>
      <c r="L66" s="65">
        <f>J66+K66</f>
        <v>0</v>
      </c>
      <c r="M66" s="293" t="e">
        <f>(L66/L$67)*100</f>
        <v>#DIV/0!</v>
      </c>
    </row>
    <row r="67" spans="1:13" ht="12.75">
      <c r="A67" s="190" t="s">
        <v>44</v>
      </c>
      <c r="B67" s="335">
        <f aca="true" t="shared" si="26" ref="B67:M67">SUM(B65:B66)</f>
        <v>0</v>
      </c>
      <c r="C67" s="336">
        <f t="shared" si="26"/>
        <v>0</v>
      </c>
      <c r="D67" s="336">
        <f t="shared" si="26"/>
        <v>0</v>
      </c>
      <c r="E67" s="336"/>
      <c r="F67" s="336">
        <f t="shared" si="26"/>
        <v>0</v>
      </c>
      <c r="G67" s="336">
        <f t="shared" si="26"/>
        <v>0</v>
      </c>
      <c r="H67" s="336">
        <f t="shared" si="26"/>
        <v>0</v>
      </c>
      <c r="I67" s="336"/>
      <c r="J67" s="336">
        <f>SUM(J65:J66)</f>
        <v>0</v>
      </c>
      <c r="K67" s="336">
        <f>SUM(K65:K66)</f>
        <v>0</v>
      </c>
      <c r="L67" s="336">
        <f>SUM(L65:L66)</f>
        <v>0</v>
      </c>
      <c r="M67" s="293" t="e">
        <f t="shared" si="26"/>
        <v>#DIV/0!</v>
      </c>
    </row>
    <row r="68" spans="1:13" ht="12.75">
      <c r="A68" s="190" t="s">
        <v>149</v>
      </c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293"/>
    </row>
    <row r="69" spans="1:13" ht="12.75">
      <c r="A69" s="186" t="s">
        <v>150</v>
      </c>
      <c r="B69" s="64"/>
      <c r="C69" s="65"/>
      <c r="D69" s="65">
        <f>B69+C69</f>
        <v>0</v>
      </c>
      <c r="E69" s="336" t="e">
        <f>(D69/$L69)*100</f>
        <v>#DIV/0!</v>
      </c>
      <c r="F69" s="65"/>
      <c r="G69" s="65"/>
      <c r="H69" s="65">
        <f>F69+G69</f>
        <v>0</v>
      </c>
      <c r="I69" s="336" t="e">
        <f>(H69/$L69)*100</f>
        <v>#DIV/0!</v>
      </c>
      <c r="J69" s="336">
        <f aca="true" t="shared" si="27" ref="J69:K71">B69+F69</f>
        <v>0</v>
      </c>
      <c r="K69" s="336">
        <f t="shared" si="27"/>
        <v>0</v>
      </c>
      <c r="L69" s="65">
        <f>J69+K69</f>
        <v>0</v>
      </c>
      <c r="M69" s="293" t="e">
        <f>(L69/L$72)*100</f>
        <v>#DIV/0!</v>
      </c>
    </row>
    <row r="70" spans="1:13" ht="12.75">
      <c r="A70" s="186" t="s">
        <v>147</v>
      </c>
      <c r="B70" s="335"/>
      <c r="C70" s="336"/>
      <c r="D70" s="65">
        <f>B70+C70</f>
        <v>0</v>
      </c>
      <c r="E70" s="336" t="e">
        <f>(D70/$L70)*100</f>
        <v>#DIV/0!</v>
      </c>
      <c r="F70" s="336"/>
      <c r="G70" s="336"/>
      <c r="H70" s="65">
        <f>F70+G70</f>
        <v>0</v>
      </c>
      <c r="I70" s="336" t="e">
        <f>(H70/$L70)*100</f>
        <v>#DIV/0!</v>
      </c>
      <c r="J70" s="336">
        <f t="shared" si="27"/>
        <v>0</v>
      </c>
      <c r="K70" s="336">
        <f t="shared" si="27"/>
        <v>0</v>
      </c>
      <c r="L70" s="65">
        <f>J70+K70</f>
        <v>0</v>
      </c>
      <c r="M70" s="293" t="e">
        <f>(L70/L$72)*100</f>
        <v>#DIV/0!</v>
      </c>
    </row>
    <row r="71" spans="1:13" ht="12.75">
      <c r="A71" s="186" t="s">
        <v>148</v>
      </c>
      <c r="B71" s="335"/>
      <c r="C71" s="336"/>
      <c r="D71" s="65">
        <f>B71+C71</f>
        <v>0</v>
      </c>
      <c r="E71" s="336" t="e">
        <f>(D71/$L71)*100</f>
        <v>#DIV/0!</v>
      </c>
      <c r="F71" s="336"/>
      <c r="G71" s="336"/>
      <c r="H71" s="65">
        <f>F71+G71</f>
        <v>0</v>
      </c>
      <c r="I71" s="336" t="e">
        <f>(H71/$L71)*100</f>
        <v>#DIV/0!</v>
      </c>
      <c r="J71" s="336">
        <f t="shared" si="27"/>
        <v>0</v>
      </c>
      <c r="K71" s="336">
        <f t="shared" si="27"/>
        <v>0</v>
      </c>
      <c r="L71" s="65">
        <f>J71+K71</f>
        <v>0</v>
      </c>
      <c r="M71" s="293" t="e">
        <f>(L71/L$72)*100</f>
        <v>#DIV/0!</v>
      </c>
    </row>
    <row r="72" spans="1:13" ht="12.75">
      <c r="A72" s="190" t="s">
        <v>44</v>
      </c>
      <c r="B72" s="222">
        <f aca="true" t="shared" si="28" ref="B72:M72">SUM(B69:B71)</f>
        <v>0</v>
      </c>
      <c r="C72" s="223">
        <f t="shared" si="28"/>
        <v>0</v>
      </c>
      <c r="D72" s="223">
        <f t="shared" si="28"/>
        <v>0</v>
      </c>
      <c r="E72" s="223"/>
      <c r="F72" s="223">
        <f t="shared" si="28"/>
        <v>0</v>
      </c>
      <c r="G72" s="223">
        <f t="shared" si="28"/>
        <v>0</v>
      </c>
      <c r="H72" s="223">
        <f t="shared" si="28"/>
        <v>0</v>
      </c>
      <c r="I72" s="223"/>
      <c r="J72" s="223">
        <f>SUM(J69:J71)</f>
        <v>0</v>
      </c>
      <c r="K72" s="223">
        <f>SUM(K69:K71)</f>
        <v>0</v>
      </c>
      <c r="L72" s="223">
        <f>SUM(L69:L71)</f>
        <v>0</v>
      </c>
      <c r="M72" s="276" t="e">
        <f t="shared" si="28"/>
        <v>#DIV/0!</v>
      </c>
    </row>
    <row r="73" spans="1:13" ht="12.75">
      <c r="A73" s="190" t="s">
        <v>151</v>
      </c>
      <c r="B73" s="335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293"/>
    </row>
    <row r="74" spans="1:13" ht="12.75">
      <c r="A74" s="186" t="s">
        <v>152</v>
      </c>
      <c r="B74" s="335"/>
      <c r="C74" s="336"/>
      <c r="D74" s="65">
        <f>B74+C74</f>
        <v>0</v>
      </c>
      <c r="E74" s="336" t="e">
        <f>(D74/$L74)*100</f>
        <v>#DIV/0!</v>
      </c>
      <c r="F74" s="336"/>
      <c r="G74" s="336"/>
      <c r="H74" s="65">
        <f>F74+G74</f>
        <v>0</v>
      </c>
      <c r="I74" s="336" t="e">
        <f>(H74/$L74)*100</f>
        <v>#DIV/0!</v>
      </c>
      <c r="J74" s="336">
        <f>B74+F74</f>
        <v>0</v>
      </c>
      <c r="K74" s="336">
        <f>C74+G74</f>
        <v>0</v>
      </c>
      <c r="L74" s="65">
        <f>J74+K74</f>
        <v>0</v>
      </c>
      <c r="M74" s="293" t="e">
        <f>(L74/L$78)*100</f>
        <v>#DIV/0!</v>
      </c>
    </row>
    <row r="75" spans="1:13" ht="12.75">
      <c r="A75" s="186" t="s">
        <v>153</v>
      </c>
      <c r="B75" s="335"/>
      <c r="C75" s="336"/>
      <c r="D75" s="65">
        <f>B75+C75</f>
        <v>0</v>
      </c>
      <c r="E75" s="336" t="e">
        <f>(D75/$L75)*100</f>
        <v>#DIV/0!</v>
      </c>
      <c r="F75" s="336"/>
      <c r="G75" s="336"/>
      <c r="H75" s="65">
        <f>F75+G75</f>
        <v>0</v>
      </c>
      <c r="I75" s="336" t="e">
        <f>(H75/$L75)*100</f>
        <v>#DIV/0!</v>
      </c>
      <c r="J75" s="336">
        <f>B75+F75</f>
        <v>0</v>
      </c>
      <c r="K75" s="336">
        <f>C75+G75</f>
        <v>0</v>
      </c>
      <c r="L75" s="65">
        <f>J75+K75</f>
        <v>0</v>
      </c>
      <c r="M75" s="293" t="e">
        <f>(L75/L$78)*100</f>
        <v>#DIV/0!</v>
      </c>
    </row>
    <row r="76" spans="1:13" ht="12.75">
      <c r="A76" s="190" t="s">
        <v>44</v>
      </c>
      <c r="B76" s="335">
        <f aca="true" t="shared" si="29" ref="B76:M76">SUM(B74:B75)</f>
        <v>0</v>
      </c>
      <c r="C76" s="335">
        <f t="shared" si="29"/>
        <v>0</v>
      </c>
      <c r="D76" s="335">
        <f t="shared" si="29"/>
        <v>0</v>
      </c>
      <c r="E76" s="335" t="e">
        <f t="shared" si="29"/>
        <v>#DIV/0!</v>
      </c>
      <c r="F76" s="335">
        <f t="shared" si="29"/>
        <v>0</v>
      </c>
      <c r="G76" s="335">
        <f t="shared" si="29"/>
        <v>0</v>
      </c>
      <c r="H76" s="335">
        <f t="shared" si="29"/>
        <v>0</v>
      </c>
      <c r="I76" s="335" t="e">
        <f t="shared" si="29"/>
        <v>#DIV/0!</v>
      </c>
      <c r="J76" s="335">
        <f t="shared" si="29"/>
        <v>0</v>
      </c>
      <c r="K76" s="335">
        <f t="shared" si="29"/>
        <v>0</v>
      </c>
      <c r="L76" s="335">
        <f t="shared" si="29"/>
        <v>0</v>
      </c>
      <c r="M76" s="335" t="e">
        <f t="shared" si="29"/>
        <v>#DIV/0!</v>
      </c>
    </row>
    <row r="77" spans="1:13" ht="12.75">
      <c r="A77" s="190" t="s">
        <v>154</v>
      </c>
      <c r="B77" s="335"/>
      <c r="C77" s="336"/>
      <c r="D77" s="65">
        <f>B77+C77</f>
        <v>0</v>
      </c>
      <c r="E77" s="336" t="e">
        <f>(D77/$L77)*100</f>
        <v>#DIV/0!</v>
      </c>
      <c r="F77" s="336"/>
      <c r="G77" s="336"/>
      <c r="H77" s="65">
        <f>F77+G77</f>
        <v>0</v>
      </c>
      <c r="I77" s="336" t="e">
        <f>(H77/$L77)*100</f>
        <v>#DIV/0!</v>
      </c>
      <c r="J77" s="336">
        <f>B77+F77</f>
        <v>0</v>
      </c>
      <c r="K77" s="336">
        <f>C77+G77</f>
        <v>0</v>
      </c>
      <c r="L77" s="65">
        <f>J77+K77</f>
        <v>0</v>
      </c>
      <c r="M77" s="293" t="e">
        <f>(L77/L$78)*100</f>
        <v>#DIV/0!</v>
      </c>
    </row>
    <row r="78" spans="1:13" ht="12.75">
      <c r="A78" s="190" t="s">
        <v>44</v>
      </c>
      <c r="B78" s="335">
        <f aca="true" t="shared" si="30" ref="B78:M78">B77</f>
        <v>0</v>
      </c>
      <c r="C78" s="335">
        <f t="shared" si="30"/>
        <v>0</v>
      </c>
      <c r="D78" s="335">
        <f t="shared" si="30"/>
        <v>0</v>
      </c>
      <c r="E78" s="335" t="e">
        <f t="shared" si="30"/>
        <v>#DIV/0!</v>
      </c>
      <c r="F78" s="335">
        <f t="shared" si="30"/>
        <v>0</v>
      </c>
      <c r="G78" s="335">
        <f t="shared" si="30"/>
        <v>0</v>
      </c>
      <c r="H78" s="335">
        <f t="shared" si="30"/>
        <v>0</v>
      </c>
      <c r="I78" s="335" t="e">
        <f t="shared" si="30"/>
        <v>#DIV/0!</v>
      </c>
      <c r="J78" s="335">
        <f t="shared" si="30"/>
        <v>0</v>
      </c>
      <c r="K78" s="335">
        <f t="shared" si="30"/>
        <v>0</v>
      </c>
      <c r="L78" s="335">
        <f t="shared" si="30"/>
        <v>0</v>
      </c>
      <c r="M78" s="335" t="e">
        <f t="shared" si="30"/>
        <v>#DIV/0!</v>
      </c>
    </row>
    <row r="79" spans="1:13" ht="12.75">
      <c r="A79" s="190" t="s">
        <v>300</v>
      </c>
      <c r="B79" s="335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293"/>
    </row>
    <row r="80" spans="1:13" ht="12.75">
      <c r="A80" s="190" t="s">
        <v>155</v>
      </c>
      <c r="B80" s="335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293"/>
    </row>
    <row r="81" spans="1:13" ht="12.75">
      <c r="A81" s="186" t="s">
        <v>156</v>
      </c>
      <c r="B81" s="335"/>
      <c r="C81" s="336"/>
      <c r="D81" s="65">
        <f>B81+C81</f>
        <v>0</v>
      </c>
      <c r="E81" s="336" t="e">
        <f>(D81/$L81)*100</f>
        <v>#DIV/0!</v>
      </c>
      <c r="F81" s="336"/>
      <c r="G81" s="336"/>
      <c r="H81" s="65">
        <f>F81+G81</f>
        <v>0</v>
      </c>
      <c r="I81" s="336" t="e">
        <f>(H81/$L81)*100</f>
        <v>#DIV/0!</v>
      </c>
      <c r="J81" s="336">
        <f aca="true" t="shared" si="31" ref="J81:K85">B81+F81</f>
        <v>0</v>
      </c>
      <c r="K81" s="336">
        <f t="shared" si="31"/>
        <v>0</v>
      </c>
      <c r="L81" s="65">
        <f>J81+K81</f>
        <v>0</v>
      </c>
      <c r="M81" s="293" t="e">
        <f>(L81/L$86)*100</f>
        <v>#DIV/0!</v>
      </c>
    </row>
    <row r="82" spans="1:13" ht="12.75">
      <c r="A82" s="186" t="s">
        <v>157</v>
      </c>
      <c r="B82" s="335"/>
      <c r="C82" s="336"/>
      <c r="D82" s="65">
        <f>B82+C82</f>
        <v>0</v>
      </c>
      <c r="E82" s="336" t="e">
        <f>(D82/$L82)*100</f>
        <v>#DIV/0!</v>
      </c>
      <c r="F82" s="336"/>
      <c r="G82" s="336"/>
      <c r="H82" s="65">
        <f>F82+G82</f>
        <v>0</v>
      </c>
      <c r="I82" s="336" t="e">
        <f>(H82/$L82)*100</f>
        <v>#DIV/0!</v>
      </c>
      <c r="J82" s="336">
        <f t="shared" si="31"/>
        <v>0</v>
      </c>
      <c r="K82" s="336">
        <f t="shared" si="31"/>
        <v>0</v>
      </c>
      <c r="L82" s="65">
        <f>J82+K82</f>
        <v>0</v>
      </c>
      <c r="M82" s="293" t="e">
        <f>(L82/L$86)*100</f>
        <v>#DIV/0!</v>
      </c>
    </row>
    <row r="83" spans="1:13" ht="12.75">
      <c r="A83" s="186" t="s">
        <v>158</v>
      </c>
      <c r="B83" s="335"/>
      <c r="C83" s="336"/>
      <c r="D83" s="65">
        <f>B83+C83</f>
        <v>0</v>
      </c>
      <c r="E83" s="336" t="e">
        <f>(D83/$L83)*100</f>
        <v>#DIV/0!</v>
      </c>
      <c r="F83" s="336"/>
      <c r="G83" s="336"/>
      <c r="H83" s="65">
        <f>F83+G83</f>
        <v>0</v>
      </c>
      <c r="I83" s="336" t="e">
        <f>(H83/$L83)*100</f>
        <v>#DIV/0!</v>
      </c>
      <c r="J83" s="336">
        <f t="shared" si="31"/>
        <v>0</v>
      </c>
      <c r="K83" s="336">
        <f t="shared" si="31"/>
        <v>0</v>
      </c>
      <c r="L83" s="65">
        <f>J83+K83</f>
        <v>0</v>
      </c>
      <c r="M83" s="293" t="e">
        <f>(L83/L$86)*100</f>
        <v>#DIV/0!</v>
      </c>
    </row>
    <row r="84" spans="1:13" ht="12.75">
      <c r="A84" s="186" t="s">
        <v>159</v>
      </c>
      <c r="B84" s="335"/>
      <c r="C84" s="336"/>
      <c r="D84" s="65">
        <f>B84+C84</f>
        <v>0</v>
      </c>
      <c r="E84" s="336" t="e">
        <f>(D84/$L84)*100</f>
        <v>#DIV/0!</v>
      </c>
      <c r="F84" s="336"/>
      <c r="G84" s="336"/>
      <c r="H84" s="65">
        <f>F84+G84</f>
        <v>0</v>
      </c>
      <c r="I84" s="336" t="e">
        <f>(H84/$L84)*100</f>
        <v>#DIV/0!</v>
      </c>
      <c r="J84" s="336">
        <f t="shared" si="31"/>
        <v>0</v>
      </c>
      <c r="K84" s="336">
        <f t="shared" si="31"/>
        <v>0</v>
      </c>
      <c r="L84" s="65">
        <f>J84+K84</f>
        <v>0</v>
      </c>
      <c r="M84" s="293" t="e">
        <f>(L84/L$86)*100</f>
        <v>#DIV/0!</v>
      </c>
    </row>
    <row r="85" spans="1:13" ht="12.75">
      <c r="A85" s="186" t="s">
        <v>160</v>
      </c>
      <c r="B85" s="335"/>
      <c r="C85" s="336"/>
      <c r="D85" s="65">
        <f>B85+C85</f>
        <v>0</v>
      </c>
      <c r="E85" s="336" t="e">
        <f>(D85/$L85)*100</f>
        <v>#DIV/0!</v>
      </c>
      <c r="F85" s="336"/>
      <c r="G85" s="336"/>
      <c r="H85" s="65">
        <f>F85+G85</f>
        <v>0</v>
      </c>
      <c r="I85" s="336" t="e">
        <f>(H85/$L85)*100</f>
        <v>#DIV/0!</v>
      </c>
      <c r="J85" s="336">
        <f t="shared" si="31"/>
        <v>0</v>
      </c>
      <c r="K85" s="336">
        <f t="shared" si="31"/>
        <v>0</v>
      </c>
      <c r="L85" s="65">
        <f>J85+K85</f>
        <v>0</v>
      </c>
      <c r="M85" s="293" t="e">
        <f>(L85/L$86)*100</f>
        <v>#DIV/0!</v>
      </c>
    </row>
    <row r="86" spans="1:13" ht="12.75">
      <c r="A86" s="190" t="s">
        <v>44</v>
      </c>
      <c r="B86" s="335">
        <f aca="true" t="shared" si="32" ref="B86:M86">SUM(B81:B85)</f>
        <v>0</v>
      </c>
      <c r="C86" s="336">
        <f t="shared" si="32"/>
        <v>0</v>
      </c>
      <c r="D86" s="336">
        <f t="shared" si="32"/>
        <v>0</v>
      </c>
      <c r="E86" s="336"/>
      <c r="F86" s="336">
        <f t="shared" si="32"/>
        <v>0</v>
      </c>
      <c r="G86" s="336">
        <f t="shared" si="32"/>
        <v>0</v>
      </c>
      <c r="H86" s="336">
        <f t="shared" si="32"/>
        <v>0</v>
      </c>
      <c r="I86" s="336"/>
      <c r="J86" s="336">
        <f>SUM(J81:J85)</f>
        <v>0</v>
      </c>
      <c r="K86" s="336">
        <f>SUM(K81:K85)</f>
        <v>0</v>
      </c>
      <c r="L86" s="336">
        <f>SUM(L81:L85)</f>
        <v>0</v>
      </c>
      <c r="M86" s="293" t="e">
        <f t="shared" si="32"/>
        <v>#DIV/0!</v>
      </c>
    </row>
    <row r="87" spans="1:13" ht="12.75">
      <c r="A87" s="190" t="s">
        <v>161</v>
      </c>
      <c r="B87" s="335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293"/>
    </row>
    <row r="88" spans="1:13" ht="12.75">
      <c r="A88" s="186" t="s">
        <v>162</v>
      </c>
      <c r="B88" s="335"/>
      <c r="C88" s="336"/>
      <c r="D88" s="65">
        <f>B88+C88</f>
        <v>0</v>
      </c>
      <c r="E88" s="336" t="e">
        <f>(D88/$L88)*100</f>
        <v>#DIV/0!</v>
      </c>
      <c r="F88" s="336"/>
      <c r="G88" s="336"/>
      <c r="H88" s="65">
        <f>F88+G88</f>
        <v>0</v>
      </c>
      <c r="I88" s="336" t="e">
        <f>(H88/$L88)*100</f>
        <v>#DIV/0!</v>
      </c>
      <c r="J88" s="336">
        <f aca="true" t="shared" si="33" ref="J88:K90">B88+F88</f>
        <v>0</v>
      </c>
      <c r="K88" s="336">
        <f t="shared" si="33"/>
        <v>0</v>
      </c>
      <c r="L88" s="65">
        <f>J88+K88</f>
        <v>0</v>
      </c>
      <c r="M88" s="293" t="e">
        <f>(L88/L$91)*100</f>
        <v>#DIV/0!</v>
      </c>
    </row>
    <row r="89" spans="1:13" ht="12.75">
      <c r="A89" s="186" t="s">
        <v>157</v>
      </c>
      <c r="B89" s="335"/>
      <c r="C89" s="336"/>
      <c r="D89" s="65">
        <f>B89+C89</f>
        <v>0</v>
      </c>
      <c r="E89" s="336" t="e">
        <f>(D89/$L89)*100</f>
        <v>#DIV/0!</v>
      </c>
      <c r="F89" s="336"/>
      <c r="G89" s="336"/>
      <c r="H89" s="65">
        <f>F89+G89</f>
        <v>0</v>
      </c>
      <c r="I89" s="336" t="e">
        <f>(H89/$L89)*100</f>
        <v>#DIV/0!</v>
      </c>
      <c r="J89" s="336">
        <f t="shared" si="33"/>
        <v>0</v>
      </c>
      <c r="K89" s="336">
        <f t="shared" si="33"/>
        <v>0</v>
      </c>
      <c r="L89" s="65">
        <f>J89+K89</f>
        <v>0</v>
      </c>
      <c r="M89" s="293" t="e">
        <f>(L89/L$91)*100</f>
        <v>#DIV/0!</v>
      </c>
    </row>
    <row r="90" spans="1:13" ht="12.75">
      <c r="A90" s="186" t="s">
        <v>163</v>
      </c>
      <c r="B90" s="335"/>
      <c r="C90" s="336"/>
      <c r="D90" s="65">
        <f>B90+C90</f>
        <v>0</v>
      </c>
      <c r="E90" s="336"/>
      <c r="F90" s="336"/>
      <c r="G90" s="336"/>
      <c r="H90" s="65">
        <f>F90+G90</f>
        <v>0</v>
      </c>
      <c r="I90" s="336"/>
      <c r="J90" s="336">
        <f t="shared" si="33"/>
        <v>0</v>
      </c>
      <c r="K90" s="336">
        <f t="shared" si="33"/>
        <v>0</v>
      </c>
      <c r="L90" s="65">
        <f>J90+K90</f>
        <v>0</v>
      </c>
      <c r="M90" s="293" t="e">
        <f>(L90/L$91)*100</f>
        <v>#DIV/0!</v>
      </c>
    </row>
    <row r="91" spans="1:13" ht="12.75">
      <c r="A91" s="190" t="s">
        <v>44</v>
      </c>
      <c r="B91" s="335">
        <f aca="true" t="shared" si="34" ref="B91:M91">SUM(B88:B90)</f>
        <v>0</v>
      </c>
      <c r="C91" s="336">
        <f t="shared" si="34"/>
        <v>0</v>
      </c>
      <c r="D91" s="336">
        <f t="shared" si="34"/>
        <v>0</v>
      </c>
      <c r="E91" s="336"/>
      <c r="F91" s="336">
        <f t="shared" si="34"/>
        <v>0</v>
      </c>
      <c r="G91" s="336">
        <f t="shared" si="34"/>
        <v>0</v>
      </c>
      <c r="H91" s="336">
        <f t="shared" si="34"/>
        <v>0</v>
      </c>
      <c r="I91" s="336"/>
      <c r="J91" s="336">
        <f>SUM(J88:J90)</f>
        <v>0</v>
      </c>
      <c r="K91" s="336">
        <f>SUM(K88:K90)</f>
        <v>0</v>
      </c>
      <c r="L91" s="336">
        <f>SUM(L88:L90)</f>
        <v>0</v>
      </c>
      <c r="M91" s="293" t="e">
        <f t="shared" si="34"/>
        <v>#DIV/0!</v>
      </c>
    </row>
    <row r="92" spans="1:13" ht="12.75">
      <c r="A92" s="190" t="s">
        <v>164</v>
      </c>
      <c r="B92" s="335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293"/>
    </row>
    <row r="93" spans="1:13" ht="12.75">
      <c r="A93" s="186" t="s">
        <v>157</v>
      </c>
      <c r="B93" s="335"/>
      <c r="C93" s="336"/>
      <c r="D93" s="65">
        <f>B93+C93</f>
        <v>0</v>
      </c>
      <c r="E93" s="336" t="e">
        <f>(D93/$L93)*100</f>
        <v>#DIV/0!</v>
      </c>
      <c r="F93" s="336"/>
      <c r="G93" s="336"/>
      <c r="H93" s="65">
        <f>F93+G93</f>
        <v>0</v>
      </c>
      <c r="I93" s="336" t="e">
        <f>(H93/$L93)*100</f>
        <v>#DIV/0!</v>
      </c>
      <c r="J93" s="336">
        <f aca="true" t="shared" si="35" ref="J93:K97">B93+F93</f>
        <v>0</v>
      </c>
      <c r="K93" s="336">
        <f t="shared" si="35"/>
        <v>0</v>
      </c>
      <c r="L93" s="65">
        <f>J93+K93</f>
        <v>0</v>
      </c>
      <c r="M93" s="293" t="e">
        <f>(L93/L$98)*100</f>
        <v>#DIV/0!</v>
      </c>
    </row>
    <row r="94" spans="1:13" ht="15.75" customHeight="1">
      <c r="A94" s="186" t="s">
        <v>165</v>
      </c>
      <c r="B94" s="335"/>
      <c r="C94" s="336"/>
      <c r="D94" s="65">
        <f>B94+C94</f>
        <v>0</v>
      </c>
      <c r="E94" s="336" t="e">
        <f>(D94/$L94)*100</f>
        <v>#DIV/0!</v>
      </c>
      <c r="F94" s="336"/>
      <c r="G94" s="336"/>
      <c r="H94" s="65">
        <f>F94+G94</f>
        <v>0</v>
      </c>
      <c r="I94" s="336" t="e">
        <f>(H94/$L94)*100</f>
        <v>#DIV/0!</v>
      </c>
      <c r="J94" s="336">
        <f t="shared" si="35"/>
        <v>0</v>
      </c>
      <c r="K94" s="336">
        <f t="shared" si="35"/>
        <v>0</v>
      </c>
      <c r="L94" s="65">
        <f>J94+K94</f>
        <v>0</v>
      </c>
      <c r="M94" s="293" t="e">
        <f>(L94/L$98)*100</f>
        <v>#DIV/0!</v>
      </c>
    </row>
    <row r="95" spans="1:13" ht="12.75">
      <c r="A95" s="186" t="s">
        <v>166</v>
      </c>
      <c r="B95" s="335"/>
      <c r="C95" s="336"/>
      <c r="D95" s="65">
        <f>B95+C95</f>
        <v>0</v>
      </c>
      <c r="E95" s="336" t="e">
        <f>(D95/$L95)*100</f>
        <v>#DIV/0!</v>
      </c>
      <c r="F95" s="336"/>
      <c r="G95" s="336"/>
      <c r="H95" s="65">
        <f>F95+G95</f>
        <v>0</v>
      </c>
      <c r="I95" s="336" t="e">
        <f>(H95/$L95)*100</f>
        <v>#DIV/0!</v>
      </c>
      <c r="J95" s="336">
        <f t="shared" si="35"/>
        <v>0</v>
      </c>
      <c r="K95" s="336">
        <f t="shared" si="35"/>
        <v>0</v>
      </c>
      <c r="L95" s="65">
        <f>J95+K95</f>
        <v>0</v>
      </c>
      <c r="M95" s="293" t="e">
        <f>(L95/L$98)*100</f>
        <v>#DIV/0!</v>
      </c>
    </row>
    <row r="96" spans="1:13" ht="12.75">
      <c r="A96" s="186" t="s">
        <v>167</v>
      </c>
      <c r="B96" s="335"/>
      <c r="C96" s="336"/>
      <c r="D96" s="65">
        <f>B96+C96</f>
        <v>0</v>
      </c>
      <c r="E96" s="336" t="e">
        <f>(D96/$L96)*100</f>
        <v>#DIV/0!</v>
      </c>
      <c r="F96" s="336"/>
      <c r="G96" s="336"/>
      <c r="H96" s="65">
        <f>F96+G96</f>
        <v>0</v>
      </c>
      <c r="I96" s="336" t="e">
        <f>(H96/$L96)*100</f>
        <v>#DIV/0!</v>
      </c>
      <c r="J96" s="336">
        <f t="shared" si="35"/>
        <v>0</v>
      </c>
      <c r="K96" s="336">
        <f t="shared" si="35"/>
        <v>0</v>
      </c>
      <c r="L96" s="65">
        <f>J96+K96</f>
        <v>0</v>
      </c>
      <c r="M96" s="293" t="e">
        <f>(L96/L$98)*100</f>
        <v>#DIV/0!</v>
      </c>
    </row>
    <row r="97" spans="1:13" ht="12.75">
      <c r="A97" s="186" t="s">
        <v>163</v>
      </c>
      <c r="B97" s="335"/>
      <c r="C97" s="336"/>
      <c r="D97" s="65">
        <f>B97+C97</f>
        <v>0</v>
      </c>
      <c r="E97" s="336" t="e">
        <f>(D97/$L97)*100</f>
        <v>#DIV/0!</v>
      </c>
      <c r="F97" s="336"/>
      <c r="G97" s="336"/>
      <c r="H97" s="65">
        <f>F97+G97</f>
        <v>0</v>
      </c>
      <c r="I97" s="336" t="e">
        <f>(H97/$L97)*100</f>
        <v>#DIV/0!</v>
      </c>
      <c r="J97" s="336">
        <f t="shared" si="35"/>
        <v>0</v>
      </c>
      <c r="K97" s="336">
        <f t="shared" si="35"/>
        <v>0</v>
      </c>
      <c r="L97" s="65">
        <f>J97+K97</f>
        <v>0</v>
      </c>
      <c r="M97" s="293" t="e">
        <f>(L97/L$98)*100</f>
        <v>#DIV/0!</v>
      </c>
    </row>
    <row r="98" spans="1:13" ht="12.75">
      <c r="A98" s="190" t="s">
        <v>44</v>
      </c>
      <c r="B98" s="335">
        <f aca="true" t="shared" si="36" ref="B98:M98">SUM(B93:B97)</f>
        <v>0</v>
      </c>
      <c r="C98" s="336">
        <f t="shared" si="36"/>
        <v>0</v>
      </c>
      <c r="D98" s="336">
        <f t="shared" si="36"/>
        <v>0</v>
      </c>
      <c r="E98" s="336"/>
      <c r="F98" s="336">
        <f t="shared" si="36"/>
        <v>0</v>
      </c>
      <c r="G98" s="336">
        <f t="shared" si="36"/>
        <v>0</v>
      </c>
      <c r="H98" s="336">
        <f t="shared" si="36"/>
        <v>0</v>
      </c>
      <c r="I98" s="336"/>
      <c r="J98" s="336">
        <f>SUM(J93:J97)</f>
        <v>0</v>
      </c>
      <c r="K98" s="336">
        <f>SUM(K93:K97)</f>
        <v>0</v>
      </c>
      <c r="L98" s="336">
        <f>SUM(L93:L97)</f>
        <v>0</v>
      </c>
      <c r="M98" s="293" t="e">
        <f t="shared" si="36"/>
        <v>#DIV/0!</v>
      </c>
    </row>
    <row r="99" spans="1:13" ht="12.75">
      <c r="A99" s="190" t="s">
        <v>168</v>
      </c>
      <c r="B99" s="335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293"/>
    </row>
    <row r="100" spans="1:13" ht="12.75">
      <c r="A100" s="186" t="s">
        <v>128</v>
      </c>
      <c r="B100" s="335"/>
      <c r="C100" s="336"/>
      <c r="D100" s="65">
        <f aca="true" t="shared" si="37" ref="D100:D108">B100+C100</f>
        <v>0</v>
      </c>
      <c r="E100" s="336" t="e">
        <f aca="true" t="shared" si="38" ref="E100:E108">(D100/$L100)*100</f>
        <v>#DIV/0!</v>
      </c>
      <c r="F100" s="336"/>
      <c r="G100" s="336"/>
      <c r="H100" s="65">
        <f aca="true" t="shared" si="39" ref="H100:H108">F100+G100</f>
        <v>0</v>
      </c>
      <c r="I100" s="336" t="e">
        <f aca="true" t="shared" si="40" ref="I100:I108">(H100/$L100)*100</f>
        <v>#DIV/0!</v>
      </c>
      <c r="J100" s="336">
        <f aca="true" t="shared" si="41" ref="J100:J108">B100+F100</f>
        <v>0</v>
      </c>
      <c r="K100" s="336">
        <f aca="true" t="shared" si="42" ref="K100:K108">C100+G100</f>
        <v>0</v>
      </c>
      <c r="L100" s="65">
        <f aca="true" t="shared" si="43" ref="L100:L108">J100+K100</f>
        <v>0</v>
      </c>
      <c r="M100" s="293" t="e">
        <f>(L100/L$109)*100</f>
        <v>#DIV/0!</v>
      </c>
    </row>
    <row r="101" spans="1:13" ht="12.75">
      <c r="A101" s="186" t="s">
        <v>169</v>
      </c>
      <c r="B101" s="335"/>
      <c r="C101" s="336"/>
      <c r="D101" s="65">
        <f t="shared" si="37"/>
        <v>0</v>
      </c>
      <c r="E101" s="336" t="e">
        <f t="shared" si="38"/>
        <v>#DIV/0!</v>
      </c>
      <c r="F101" s="336"/>
      <c r="G101" s="336"/>
      <c r="H101" s="65">
        <f t="shared" si="39"/>
        <v>0</v>
      </c>
      <c r="I101" s="336" t="e">
        <f t="shared" si="40"/>
        <v>#DIV/0!</v>
      </c>
      <c r="J101" s="336">
        <f t="shared" si="41"/>
        <v>0</v>
      </c>
      <c r="K101" s="336">
        <f t="shared" si="42"/>
        <v>0</v>
      </c>
      <c r="L101" s="65">
        <f t="shared" si="43"/>
        <v>0</v>
      </c>
      <c r="M101" s="293" t="e">
        <f aca="true" t="shared" si="44" ref="M101:M108">(L101/L$109)*100</f>
        <v>#DIV/0!</v>
      </c>
    </row>
    <row r="102" spans="1:13" ht="12.75">
      <c r="A102" s="186" t="s">
        <v>170</v>
      </c>
      <c r="B102" s="335"/>
      <c r="C102" s="336"/>
      <c r="D102" s="65">
        <f t="shared" si="37"/>
        <v>0</v>
      </c>
      <c r="E102" s="336" t="e">
        <f t="shared" si="38"/>
        <v>#DIV/0!</v>
      </c>
      <c r="F102" s="336"/>
      <c r="G102" s="336"/>
      <c r="H102" s="65">
        <f t="shared" si="39"/>
        <v>0</v>
      </c>
      <c r="I102" s="336" t="e">
        <f t="shared" si="40"/>
        <v>#DIV/0!</v>
      </c>
      <c r="J102" s="336">
        <f t="shared" si="41"/>
        <v>0</v>
      </c>
      <c r="K102" s="336">
        <f t="shared" si="42"/>
        <v>0</v>
      </c>
      <c r="L102" s="65">
        <f t="shared" si="43"/>
        <v>0</v>
      </c>
      <c r="M102" s="293" t="e">
        <f t="shared" si="44"/>
        <v>#DIV/0!</v>
      </c>
    </row>
    <row r="103" spans="1:13" ht="12.75">
      <c r="A103" s="186" t="s">
        <v>157</v>
      </c>
      <c r="B103" s="335"/>
      <c r="C103" s="336"/>
      <c r="D103" s="65">
        <f t="shared" si="37"/>
        <v>0</v>
      </c>
      <c r="E103" s="336" t="e">
        <f t="shared" si="38"/>
        <v>#DIV/0!</v>
      </c>
      <c r="F103" s="336"/>
      <c r="G103" s="336"/>
      <c r="H103" s="65">
        <f t="shared" si="39"/>
        <v>0</v>
      </c>
      <c r="I103" s="336" t="e">
        <f t="shared" si="40"/>
        <v>#DIV/0!</v>
      </c>
      <c r="J103" s="336">
        <f t="shared" si="41"/>
        <v>0</v>
      </c>
      <c r="K103" s="336">
        <f t="shared" si="42"/>
        <v>0</v>
      </c>
      <c r="L103" s="65">
        <f t="shared" si="43"/>
        <v>0</v>
      </c>
      <c r="M103" s="293" t="e">
        <f t="shared" si="44"/>
        <v>#DIV/0!</v>
      </c>
    </row>
    <row r="104" spans="1:13" ht="12.75">
      <c r="A104" s="186" t="s">
        <v>171</v>
      </c>
      <c r="B104" s="335"/>
      <c r="C104" s="336"/>
      <c r="D104" s="65">
        <f t="shared" si="37"/>
        <v>0</v>
      </c>
      <c r="E104" s="336" t="e">
        <f t="shared" si="38"/>
        <v>#DIV/0!</v>
      </c>
      <c r="F104" s="336"/>
      <c r="G104" s="336"/>
      <c r="H104" s="65">
        <f t="shared" si="39"/>
        <v>0</v>
      </c>
      <c r="I104" s="336" t="e">
        <f t="shared" si="40"/>
        <v>#DIV/0!</v>
      </c>
      <c r="J104" s="336">
        <f t="shared" si="41"/>
        <v>0</v>
      </c>
      <c r="K104" s="336">
        <f t="shared" si="42"/>
        <v>0</v>
      </c>
      <c r="L104" s="65">
        <f t="shared" si="43"/>
        <v>0</v>
      </c>
      <c r="M104" s="293" t="e">
        <f t="shared" si="44"/>
        <v>#DIV/0!</v>
      </c>
    </row>
    <row r="105" spans="1:13" ht="12.75">
      <c r="A105" s="186" t="s">
        <v>172</v>
      </c>
      <c r="B105" s="335"/>
      <c r="C105" s="336"/>
      <c r="D105" s="65">
        <f t="shared" si="37"/>
        <v>0</v>
      </c>
      <c r="E105" s="336" t="e">
        <f t="shared" si="38"/>
        <v>#DIV/0!</v>
      </c>
      <c r="F105" s="336"/>
      <c r="G105" s="336"/>
      <c r="H105" s="65">
        <f t="shared" si="39"/>
        <v>0</v>
      </c>
      <c r="I105" s="336" t="e">
        <f t="shared" si="40"/>
        <v>#DIV/0!</v>
      </c>
      <c r="J105" s="336">
        <f t="shared" si="41"/>
        <v>0</v>
      </c>
      <c r="K105" s="336">
        <f t="shared" si="42"/>
        <v>0</v>
      </c>
      <c r="L105" s="65">
        <f t="shared" si="43"/>
        <v>0</v>
      </c>
      <c r="M105" s="293" t="e">
        <f t="shared" si="44"/>
        <v>#DIV/0!</v>
      </c>
    </row>
    <row r="106" spans="1:13" ht="12.75">
      <c r="A106" s="186" t="s">
        <v>173</v>
      </c>
      <c r="B106" s="335"/>
      <c r="C106" s="336"/>
      <c r="D106" s="65">
        <f t="shared" si="37"/>
        <v>0</v>
      </c>
      <c r="E106" s="336" t="e">
        <f t="shared" si="38"/>
        <v>#DIV/0!</v>
      </c>
      <c r="F106" s="336"/>
      <c r="G106" s="336"/>
      <c r="H106" s="65">
        <f t="shared" si="39"/>
        <v>0</v>
      </c>
      <c r="I106" s="336" t="e">
        <f t="shared" si="40"/>
        <v>#DIV/0!</v>
      </c>
      <c r="J106" s="336">
        <f t="shared" si="41"/>
        <v>0</v>
      </c>
      <c r="K106" s="336">
        <f t="shared" si="42"/>
        <v>0</v>
      </c>
      <c r="L106" s="65">
        <f t="shared" si="43"/>
        <v>0</v>
      </c>
      <c r="M106" s="293" t="e">
        <f t="shared" si="44"/>
        <v>#DIV/0!</v>
      </c>
    </row>
    <row r="107" spans="1:13" ht="12.75">
      <c r="A107" s="186" t="s">
        <v>174</v>
      </c>
      <c r="B107" s="335"/>
      <c r="C107" s="336"/>
      <c r="D107" s="65">
        <f t="shared" si="37"/>
        <v>0</v>
      </c>
      <c r="E107" s="336" t="e">
        <f t="shared" si="38"/>
        <v>#DIV/0!</v>
      </c>
      <c r="F107" s="336"/>
      <c r="G107" s="336"/>
      <c r="H107" s="65">
        <f t="shared" si="39"/>
        <v>0</v>
      </c>
      <c r="I107" s="336" t="e">
        <f t="shared" si="40"/>
        <v>#DIV/0!</v>
      </c>
      <c r="J107" s="336">
        <f t="shared" si="41"/>
        <v>0</v>
      </c>
      <c r="K107" s="336">
        <f t="shared" si="42"/>
        <v>0</v>
      </c>
      <c r="L107" s="65">
        <f t="shared" si="43"/>
        <v>0</v>
      </c>
      <c r="M107" s="293" t="e">
        <f t="shared" si="44"/>
        <v>#DIV/0!</v>
      </c>
    </row>
    <row r="108" spans="1:13" ht="12.75">
      <c r="A108" s="186" t="s">
        <v>163</v>
      </c>
      <c r="B108" s="335"/>
      <c r="C108" s="336"/>
      <c r="D108" s="65">
        <f t="shared" si="37"/>
        <v>0</v>
      </c>
      <c r="E108" s="336" t="e">
        <f t="shared" si="38"/>
        <v>#DIV/0!</v>
      </c>
      <c r="F108" s="336"/>
      <c r="G108" s="336"/>
      <c r="H108" s="65">
        <f t="shared" si="39"/>
        <v>0</v>
      </c>
      <c r="I108" s="336" t="e">
        <f t="shared" si="40"/>
        <v>#DIV/0!</v>
      </c>
      <c r="J108" s="336">
        <f t="shared" si="41"/>
        <v>0</v>
      </c>
      <c r="K108" s="336">
        <f t="shared" si="42"/>
        <v>0</v>
      </c>
      <c r="L108" s="65">
        <f t="shared" si="43"/>
        <v>0</v>
      </c>
      <c r="M108" s="293" t="e">
        <f t="shared" si="44"/>
        <v>#DIV/0!</v>
      </c>
    </row>
    <row r="109" spans="1:13" ht="12.75">
      <c r="A109" s="190" t="s">
        <v>44</v>
      </c>
      <c r="B109" s="335">
        <f aca="true" t="shared" si="45" ref="B109:M109">SUM(B100:B108)</f>
        <v>0</v>
      </c>
      <c r="C109" s="336">
        <f t="shared" si="45"/>
        <v>0</v>
      </c>
      <c r="D109" s="336">
        <f t="shared" si="45"/>
        <v>0</v>
      </c>
      <c r="E109" s="336"/>
      <c r="F109" s="336">
        <f t="shared" si="45"/>
        <v>0</v>
      </c>
      <c r="G109" s="336">
        <f t="shared" si="45"/>
        <v>0</v>
      </c>
      <c r="H109" s="336">
        <f t="shared" si="45"/>
        <v>0</v>
      </c>
      <c r="I109" s="336"/>
      <c r="J109" s="336">
        <f>SUM(J100:J108)</f>
        <v>0</v>
      </c>
      <c r="K109" s="336">
        <f>SUM(K100:K108)</f>
        <v>0</v>
      </c>
      <c r="L109" s="336">
        <f>SUM(L100:L108)</f>
        <v>0</v>
      </c>
      <c r="M109" s="293" t="e">
        <f t="shared" si="45"/>
        <v>#DIV/0!</v>
      </c>
    </row>
    <row r="110" spans="1:13" ht="12.75">
      <c r="A110" s="190" t="s">
        <v>175</v>
      </c>
      <c r="B110" s="335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293"/>
    </row>
    <row r="111" spans="1:13" ht="12.75">
      <c r="A111" s="186" t="s">
        <v>162</v>
      </c>
      <c r="B111" s="335"/>
      <c r="C111" s="336"/>
      <c r="D111" s="65">
        <f aca="true" t="shared" si="46" ref="D111:D128">B111+C111</f>
        <v>0</v>
      </c>
      <c r="E111" s="336" t="e">
        <f aca="true" t="shared" si="47" ref="E111:E128">(D111/$L111)*100</f>
        <v>#DIV/0!</v>
      </c>
      <c r="F111" s="336"/>
      <c r="G111" s="336"/>
      <c r="H111" s="65">
        <f aca="true" t="shared" si="48" ref="H111:H128">F111+G111</f>
        <v>0</v>
      </c>
      <c r="I111" s="336" t="e">
        <f aca="true" t="shared" si="49" ref="I111:I128">(H111/$L111)*100</f>
        <v>#DIV/0!</v>
      </c>
      <c r="J111" s="336">
        <f aca="true" t="shared" si="50" ref="J111:J128">B111+F111</f>
        <v>0</v>
      </c>
      <c r="K111" s="336">
        <f aca="true" t="shared" si="51" ref="K111:K128">C111+G111</f>
        <v>0</v>
      </c>
      <c r="L111" s="65">
        <f aca="true" t="shared" si="52" ref="L111:L128">J111+K111</f>
        <v>0</v>
      </c>
      <c r="M111" s="293" t="e">
        <f>(L111/L$129)*100</f>
        <v>#DIV/0!</v>
      </c>
    </row>
    <row r="112" spans="1:13" ht="12.75">
      <c r="A112" s="186" t="s">
        <v>176</v>
      </c>
      <c r="B112" s="335"/>
      <c r="C112" s="336"/>
      <c r="D112" s="65">
        <f t="shared" si="46"/>
        <v>0</v>
      </c>
      <c r="E112" s="336" t="e">
        <f t="shared" si="47"/>
        <v>#DIV/0!</v>
      </c>
      <c r="F112" s="336"/>
      <c r="G112" s="336"/>
      <c r="H112" s="65">
        <f t="shared" si="48"/>
        <v>0</v>
      </c>
      <c r="I112" s="336" t="e">
        <f t="shared" si="49"/>
        <v>#DIV/0!</v>
      </c>
      <c r="J112" s="336">
        <f t="shared" si="50"/>
        <v>0</v>
      </c>
      <c r="K112" s="336">
        <f t="shared" si="51"/>
        <v>0</v>
      </c>
      <c r="L112" s="65">
        <f t="shared" si="52"/>
        <v>0</v>
      </c>
      <c r="M112" s="293" t="e">
        <f aca="true" t="shared" si="53" ref="M112:M128">(L112/L$129)*100</f>
        <v>#DIV/0!</v>
      </c>
    </row>
    <row r="113" spans="1:13" ht="12.75">
      <c r="A113" s="186" t="s">
        <v>177</v>
      </c>
      <c r="B113" s="335"/>
      <c r="C113" s="336"/>
      <c r="D113" s="65">
        <f t="shared" si="46"/>
        <v>0</v>
      </c>
      <c r="E113" s="336" t="e">
        <f t="shared" si="47"/>
        <v>#DIV/0!</v>
      </c>
      <c r="F113" s="336"/>
      <c r="G113" s="336"/>
      <c r="H113" s="65">
        <f t="shared" si="48"/>
        <v>0</v>
      </c>
      <c r="I113" s="336" t="e">
        <f t="shared" si="49"/>
        <v>#DIV/0!</v>
      </c>
      <c r="J113" s="336">
        <f t="shared" si="50"/>
        <v>0</v>
      </c>
      <c r="K113" s="336">
        <f t="shared" si="51"/>
        <v>0</v>
      </c>
      <c r="L113" s="65">
        <f t="shared" si="52"/>
        <v>0</v>
      </c>
      <c r="M113" s="293" t="e">
        <f t="shared" si="53"/>
        <v>#DIV/0!</v>
      </c>
    </row>
    <row r="114" spans="1:13" ht="12.75">
      <c r="A114" s="186" t="s">
        <v>178</v>
      </c>
      <c r="B114" s="335"/>
      <c r="C114" s="336"/>
      <c r="D114" s="65">
        <f t="shared" si="46"/>
        <v>0</v>
      </c>
      <c r="E114" s="336" t="e">
        <f t="shared" si="47"/>
        <v>#DIV/0!</v>
      </c>
      <c r="F114" s="336"/>
      <c r="G114" s="336"/>
      <c r="H114" s="65">
        <f t="shared" si="48"/>
        <v>0</v>
      </c>
      <c r="I114" s="336" t="e">
        <f t="shared" si="49"/>
        <v>#DIV/0!</v>
      </c>
      <c r="J114" s="336">
        <f t="shared" si="50"/>
        <v>0</v>
      </c>
      <c r="K114" s="336">
        <f t="shared" si="51"/>
        <v>0</v>
      </c>
      <c r="L114" s="65">
        <f t="shared" si="52"/>
        <v>0</v>
      </c>
      <c r="M114" s="293" t="e">
        <f t="shared" si="53"/>
        <v>#DIV/0!</v>
      </c>
    </row>
    <row r="115" spans="1:13" ht="12.75">
      <c r="A115" s="186" t="s">
        <v>156</v>
      </c>
      <c r="B115" s="335"/>
      <c r="C115" s="336"/>
      <c r="D115" s="65">
        <f t="shared" si="46"/>
        <v>0</v>
      </c>
      <c r="E115" s="336" t="e">
        <f t="shared" si="47"/>
        <v>#DIV/0!</v>
      </c>
      <c r="F115" s="336"/>
      <c r="G115" s="336"/>
      <c r="H115" s="65">
        <f t="shared" si="48"/>
        <v>0</v>
      </c>
      <c r="I115" s="336" t="e">
        <f t="shared" si="49"/>
        <v>#DIV/0!</v>
      </c>
      <c r="J115" s="336">
        <f t="shared" si="50"/>
        <v>0</v>
      </c>
      <c r="K115" s="336">
        <f t="shared" si="51"/>
        <v>0</v>
      </c>
      <c r="L115" s="65">
        <f t="shared" si="52"/>
        <v>0</v>
      </c>
      <c r="M115" s="293" t="e">
        <f t="shared" si="53"/>
        <v>#DIV/0!</v>
      </c>
    </row>
    <row r="116" spans="1:13" ht="12.75">
      <c r="A116" s="186" t="s">
        <v>179</v>
      </c>
      <c r="B116" s="335"/>
      <c r="C116" s="336"/>
      <c r="D116" s="65">
        <f t="shared" si="46"/>
        <v>0</v>
      </c>
      <c r="E116" s="336" t="e">
        <f t="shared" si="47"/>
        <v>#DIV/0!</v>
      </c>
      <c r="F116" s="336"/>
      <c r="G116" s="336"/>
      <c r="H116" s="65">
        <f t="shared" si="48"/>
        <v>0</v>
      </c>
      <c r="I116" s="336" t="e">
        <f t="shared" si="49"/>
        <v>#DIV/0!</v>
      </c>
      <c r="J116" s="336">
        <f t="shared" si="50"/>
        <v>0</v>
      </c>
      <c r="K116" s="336">
        <f t="shared" si="51"/>
        <v>0</v>
      </c>
      <c r="L116" s="65">
        <f t="shared" si="52"/>
        <v>0</v>
      </c>
      <c r="M116" s="293" t="e">
        <f t="shared" si="53"/>
        <v>#DIV/0!</v>
      </c>
    </row>
    <row r="117" spans="1:13" ht="12.75">
      <c r="A117" s="186" t="s">
        <v>180</v>
      </c>
      <c r="B117" s="335"/>
      <c r="C117" s="336"/>
      <c r="D117" s="65">
        <f t="shared" si="46"/>
        <v>0</v>
      </c>
      <c r="E117" s="336" t="e">
        <f t="shared" si="47"/>
        <v>#DIV/0!</v>
      </c>
      <c r="F117" s="336"/>
      <c r="G117" s="336"/>
      <c r="H117" s="65">
        <f t="shared" si="48"/>
        <v>0</v>
      </c>
      <c r="I117" s="336" t="e">
        <f t="shared" si="49"/>
        <v>#DIV/0!</v>
      </c>
      <c r="J117" s="336">
        <f t="shared" si="50"/>
        <v>0</v>
      </c>
      <c r="K117" s="336">
        <f t="shared" si="51"/>
        <v>0</v>
      </c>
      <c r="L117" s="65">
        <f t="shared" si="52"/>
        <v>0</v>
      </c>
      <c r="M117" s="293" t="e">
        <f t="shared" si="53"/>
        <v>#DIV/0!</v>
      </c>
    </row>
    <row r="118" spans="1:13" ht="12.75">
      <c r="A118" s="186" t="s">
        <v>181</v>
      </c>
      <c r="B118" s="335"/>
      <c r="C118" s="336"/>
      <c r="D118" s="65">
        <f t="shared" si="46"/>
        <v>0</v>
      </c>
      <c r="E118" s="336" t="e">
        <f t="shared" si="47"/>
        <v>#DIV/0!</v>
      </c>
      <c r="F118" s="336"/>
      <c r="G118" s="336"/>
      <c r="H118" s="65">
        <f t="shared" si="48"/>
        <v>0</v>
      </c>
      <c r="I118" s="336" t="e">
        <f t="shared" si="49"/>
        <v>#DIV/0!</v>
      </c>
      <c r="J118" s="336">
        <f t="shared" si="50"/>
        <v>0</v>
      </c>
      <c r="K118" s="336">
        <f t="shared" si="51"/>
        <v>0</v>
      </c>
      <c r="L118" s="65">
        <f t="shared" si="52"/>
        <v>0</v>
      </c>
      <c r="M118" s="293" t="e">
        <f t="shared" si="53"/>
        <v>#DIV/0!</v>
      </c>
    </row>
    <row r="119" spans="1:13" ht="12.75">
      <c r="A119" s="186" t="s">
        <v>182</v>
      </c>
      <c r="B119" s="335"/>
      <c r="C119" s="336"/>
      <c r="D119" s="65">
        <f t="shared" si="46"/>
        <v>0</v>
      </c>
      <c r="E119" s="336" t="e">
        <f t="shared" si="47"/>
        <v>#DIV/0!</v>
      </c>
      <c r="F119" s="336"/>
      <c r="G119" s="336"/>
      <c r="H119" s="65">
        <f t="shared" si="48"/>
        <v>0</v>
      </c>
      <c r="I119" s="336" t="e">
        <f t="shared" si="49"/>
        <v>#DIV/0!</v>
      </c>
      <c r="J119" s="336">
        <f t="shared" si="50"/>
        <v>0</v>
      </c>
      <c r="K119" s="336">
        <f t="shared" si="51"/>
        <v>0</v>
      </c>
      <c r="L119" s="65">
        <f t="shared" si="52"/>
        <v>0</v>
      </c>
      <c r="M119" s="293" t="e">
        <f t="shared" si="53"/>
        <v>#DIV/0!</v>
      </c>
    </row>
    <row r="120" spans="1:13" ht="12.75">
      <c r="A120" s="186" t="s">
        <v>183</v>
      </c>
      <c r="B120" s="335"/>
      <c r="C120" s="336"/>
      <c r="D120" s="65">
        <f t="shared" si="46"/>
        <v>0</v>
      </c>
      <c r="E120" s="336" t="e">
        <f t="shared" si="47"/>
        <v>#DIV/0!</v>
      </c>
      <c r="F120" s="336"/>
      <c r="G120" s="336"/>
      <c r="H120" s="65">
        <f t="shared" si="48"/>
        <v>0</v>
      </c>
      <c r="I120" s="336" t="e">
        <f t="shared" si="49"/>
        <v>#DIV/0!</v>
      </c>
      <c r="J120" s="336">
        <f t="shared" si="50"/>
        <v>0</v>
      </c>
      <c r="K120" s="336">
        <f t="shared" si="51"/>
        <v>0</v>
      </c>
      <c r="L120" s="65">
        <f t="shared" si="52"/>
        <v>0</v>
      </c>
      <c r="M120" s="293" t="e">
        <f t="shared" si="53"/>
        <v>#DIV/0!</v>
      </c>
    </row>
    <row r="121" spans="1:13" ht="12.75">
      <c r="A121" s="186" t="s">
        <v>184</v>
      </c>
      <c r="B121" s="335"/>
      <c r="C121" s="336"/>
      <c r="D121" s="65">
        <f t="shared" si="46"/>
        <v>0</v>
      </c>
      <c r="E121" s="336" t="e">
        <f t="shared" si="47"/>
        <v>#DIV/0!</v>
      </c>
      <c r="F121" s="336"/>
      <c r="G121" s="336"/>
      <c r="H121" s="65">
        <f t="shared" si="48"/>
        <v>0</v>
      </c>
      <c r="I121" s="336" t="e">
        <f t="shared" si="49"/>
        <v>#DIV/0!</v>
      </c>
      <c r="J121" s="336">
        <f t="shared" si="50"/>
        <v>0</v>
      </c>
      <c r="K121" s="336">
        <f t="shared" si="51"/>
        <v>0</v>
      </c>
      <c r="L121" s="65">
        <f t="shared" si="52"/>
        <v>0</v>
      </c>
      <c r="M121" s="293" t="e">
        <f t="shared" si="53"/>
        <v>#DIV/0!</v>
      </c>
    </row>
    <row r="122" spans="1:13" ht="12.75">
      <c r="A122" s="186" t="s">
        <v>157</v>
      </c>
      <c r="B122" s="335"/>
      <c r="C122" s="336"/>
      <c r="D122" s="65">
        <f t="shared" si="46"/>
        <v>0</v>
      </c>
      <c r="E122" s="336" t="e">
        <f t="shared" si="47"/>
        <v>#DIV/0!</v>
      </c>
      <c r="F122" s="336"/>
      <c r="G122" s="336"/>
      <c r="H122" s="65">
        <f t="shared" si="48"/>
        <v>0</v>
      </c>
      <c r="I122" s="336" t="e">
        <f t="shared" si="49"/>
        <v>#DIV/0!</v>
      </c>
      <c r="J122" s="336">
        <f t="shared" si="50"/>
        <v>0</v>
      </c>
      <c r="K122" s="336">
        <f t="shared" si="51"/>
        <v>0</v>
      </c>
      <c r="L122" s="65">
        <f t="shared" si="52"/>
        <v>0</v>
      </c>
      <c r="M122" s="293" t="e">
        <f t="shared" si="53"/>
        <v>#DIV/0!</v>
      </c>
    </row>
    <row r="123" spans="1:13" ht="12.75">
      <c r="A123" s="186" t="s">
        <v>185</v>
      </c>
      <c r="B123" s="335"/>
      <c r="C123" s="336"/>
      <c r="D123" s="65">
        <f t="shared" si="46"/>
        <v>0</v>
      </c>
      <c r="E123" s="336" t="e">
        <f t="shared" si="47"/>
        <v>#DIV/0!</v>
      </c>
      <c r="F123" s="336"/>
      <c r="G123" s="336"/>
      <c r="H123" s="65">
        <f t="shared" si="48"/>
        <v>0</v>
      </c>
      <c r="I123" s="336" t="e">
        <f t="shared" si="49"/>
        <v>#DIV/0!</v>
      </c>
      <c r="J123" s="336">
        <f t="shared" si="50"/>
        <v>0</v>
      </c>
      <c r="K123" s="336">
        <f t="shared" si="51"/>
        <v>0</v>
      </c>
      <c r="L123" s="65">
        <f t="shared" si="52"/>
        <v>0</v>
      </c>
      <c r="M123" s="293" t="e">
        <f t="shared" si="53"/>
        <v>#DIV/0!</v>
      </c>
    </row>
    <row r="124" spans="1:13" ht="12.75">
      <c r="A124" s="186" t="s">
        <v>171</v>
      </c>
      <c r="B124" s="335"/>
      <c r="C124" s="336"/>
      <c r="D124" s="65">
        <f t="shared" si="46"/>
        <v>0</v>
      </c>
      <c r="E124" s="336" t="e">
        <f t="shared" si="47"/>
        <v>#DIV/0!</v>
      </c>
      <c r="F124" s="336"/>
      <c r="G124" s="336"/>
      <c r="H124" s="65">
        <f t="shared" si="48"/>
        <v>0</v>
      </c>
      <c r="I124" s="336" t="e">
        <f t="shared" si="49"/>
        <v>#DIV/0!</v>
      </c>
      <c r="J124" s="336">
        <f t="shared" si="50"/>
        <v>0</v>
      </c>
      <c r="K124" s="336">
        <f t="shared" si="51"/>
        <v>0</v>
      </c>
      <c r="L124" s="65">
        <f t="shared" si="52"/>
        <v>0</v>
      </c>
      <c r="M124" s="293" t="e">
        <f t="shared" si="53"/>
        <v>#DIV/0!</v>
      </c>
    </row>
    <row r="125" spans="1:13" ht="12.75">
      <c r="A125" s="186" t="s">
        <v>186</v>
      </c>
      <c r="B125" s="335"/>
      <c r="C125" s="336"/>
      <c r="D125" s="65">
        <f t="shared" si="46"/>
        <v>0</v>
      </c>
      <c r="E125" s="336" t="e">
        <f t="shared" si="47"/>
        <v>#DIV/0!</v>
      </c>
      <c r="F125" s="336"/>
      <c r="G125" s="336"/>
      <c r="H125" s="65">
        <f t="shared" si="48"/>
        <v>0</v>
      </c>
      <c r="I125" s="336" t="e">
        <f t="shared" si="49"/>
        <v>#DIV/0!</v>
      </c>
      <c r="J125" s="336">
        <f t="shared" si="50"/>
        <v>0</v>
      </c>
      <c r="K125" s="336">
        <f t="shared" si="51"/>
        <v>0</v>
      </c>
      <c r="L125" s="65">
        <f t="shared" si="52"/>
        <v>0</v>
      </c>
      <c r="M125" s="293" t="e">
        <f t="shared" si="53"/>
        <v>#DIV/0!</v>
      </c>
    </row>
    <row r="126" spans="1:13" ht="12.75">
      <c r="A126" s="186" t="s">
        <v>163</v>
      </c>
      <c r="B126" s="335"/>
      <c r="C126" s="336"/>
      <c r="D126" s="65">
        <f t="shared" si="46"/>
        <v>0</v>
      </c>
      <c r="E126" s="336" t="e">
        <f t="shared" si="47"/>
        <v>#DIV/0!</v>
      </c>
      <c r="F126" s="336"/>
      <c r="G126" s="336"/>
      <c r="H126" s="65">
        <f t="shared" si="48"/>
        <v>0</v>
      </c>
      <c r="I126" s="336" t="e">
        <f t="shared" si="49"/>
        <v>#DIV/0!</v>
      </c>
      <c r="J126" s="336">
        <f t="shared" si="50"/>
        <v>0</v>
      </c>
      <c r="K126" s="336">
        <f t="shared" si="51"/>
        <v>0</v>
      </c>
      <c r="L126" s="65">
        <f t="shared" si="52"/>
        <v>0</v>
      </c>
      <c r="M126" s="293" t="e">
        <f t="shared" si="53"/>
        <v>#DIV/0!</v>
      </c>
    </row>
    <row r="127" spans="1:13" ht="12.75">
      <c r="A127" s="186" t="s">
        <v>167</v>
      </c>
      <c r="B127" s="335"/>
      <c r="C127" s="336"/>
      <c r="D127" s="65">
        <f t="shared" si="46"/>
        <v>0</v>
      </c>
      <c r="E127" s="336" t="e">
        <f t="shared" si="47"/>
        <v>#DIV/0!</v>
      </c>
      <c r="F127" s="336"/>
      <c r="G127" s="336"/>
      <c r="H127" s="65">
        <f t="shared" si="48"/>
        <v>0</v>
      </c>
      <c r="I127" s="336" t="e">
        <f t="shared" si="49"/>
        <v>#DIV/0!</v>
      </c>
      <c r="J127" s="336">
        <f t="shared" si="50"/>
        <v>0</v>
      </c>
      <c r="K127" s="336">
        <f t="shared" si="51"/>
        <v>0</v>
      </c>
      <c r="L127" s="65">
        <f t="shared" si="52"/>
        <v>0</v>
      </c>
      <c r="M127" s="293" t="e">
        <f t="shared" si="53"/>
        <v>#DIV/0!</v>
      </c>
    </row>
    <row r="128" spans="1:13" ht="12.75">
      <c r="A128" s="186" t="s">
        <v>187</v>
      </c>
      <c r="B128" s="335"/>
      <c r="C128" s="336"/>
      <c r="D128" s="65">
        <f t="shared" si="46"/>
        <v>0</v>
      </c>
      <c r="E128" s="336" t="e">
        <f t="shared" si="47"/>
        <v>#DIV/0!</v>
      </c>
      <c r="F128" s="336"/>
      <c r="G128" s="336"/>
      <c r="H128" s="65">
        <f t="shared" si="48"/>
        <v>0</v>
      </c>
      <c r="I128" s="336" t="e">
        <f t="shared" si="49"/>
        <v>#DIV/0!</v>
      </c>
      <c r="J128" s="336">
        <f t="shared" si="50"/>
        <v>0</v>
      </c>
      <c r="K128" s="336">
        <f t="shared" si="51"/>
        <v>0</v>
      </c>
      <c r="L128" s="65">
        <f t="shared" si="52"/>
        <v>0</v>
      </c>
      <c r="M128" s="293" t="e">
        <f t="shared" si="53"/>
        <v>#DIV/0!</v>
      </c>
    </row>
    <row r="129" spans="1:13" ht="12.75">
      <c r="A129" s="190" t="s">
        <v>44</v>
      </c>
      <c r="B129" s="335">
        <f aca="true" t="shared" si="54" ref="B129:M129">SUM(B111:B128)</f>
        <v>0</v>
      </c>
      <c r="C129" s="336">
        <f t="shared" si="54"/>
        <v>0</v>
      </c>
      <c r="D129" s="336">
        <f t="shared" si="54"/>
        <v>0</v>
      </c>
      <c r="E129" s="336"/>
      <c r="F129" s="336">
        <f t="shared" si="54"/>
        <v>0</v>
      </c>
      <c r="G129" s="336">
        <f t="shared" si="54"/>
        <v>0</v>
      </c>
      <c r="H129" s="336">
        <f t="shared" si="54"/>
        <v>0</v>
      </c>
      <c r="I129" s="336"/>
      <c r="J129" s="336">
        <f>SUM(J111:J128)</f>
        <v>0</v>
      </c>
      <c r="K129" s="336">
        <f>SUM(K111:K128)</f>
        <v>0</v>
      </c>
      <c r="L129" s="336">
        <f>SUM(L111:L128)</f>
        <v>0</v>
      </c>
      <c r="M129" s="293" t="e">
        <f t="shared" si="54"/>
        <v>#DIV/0!</v>
      </c>
    </row>
    <row r="130" spans="1:13" ht="12.75">
      <c r="A130" s="190" t="s">
        <v>188</v>
      </c>
      <c r="B130" s="335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293"/>
    </row>
    <row r="131" spans="1:13" ht="12.75">
      <c r="A131" s="186" t="s">
        <v>189</v>
      </c>
      <c r="B131" s="335"/>
      <c r="C131" s="336"/>
      <c r="D131" s="65">
        <f aca="true" t="shared" si="55" ref="D131:D136">B131+C131</f>
        <v>0</v>
      </c>
      <c r="E131" s="336" t="e">
        <f aca="true" t="shared" si="56" ref="E131:E136">(D131/$L131)*100</f>
        <v>#DIV/0!</v>
      </c>
      <c r="F131" s="336"/>
      <c r="G131" s="336"/>
      <c r="H131" s="65">
        <f aca="true" t="shared" si="57" ref="H131:H136">F131+G131</f>
        <v>0</v>
      </c>
      <c r="I131" s="336" t="e">
        <f aca="true" t="shared" si="58" ref="I131:I136">(H131/$L131)*100</f>
        <v>#DIV/0!</v>
      </c>
      <c r="J131" s="336">
        <f aca="true" t="shared" si="59" ref="J131:J136">B131+F131</f>
        <v>0</v>
      </c>
      <c r="K131" s="336">
        <f aca="true" t="shared" si="60" ref="K131:K136">C131+G131</f>
        <v>0</v>
      </c>
      <c r="L131" s="65">
        <f aca="true" t="shared" si="61" ref="L131:L136">J131+K131</f>
        <v>0</v>
      </c>
      <c r="M131" s="293" t="e">
        <f aca="true" t="shared" si="62" ref="M131:M136">(L131/L$137)*100</f>
        <v>#DIV/0!</v>
      </c>
    </row>
    <row r="132" spans="1:13" ht="18.75" customHeight="1">
      <c r="A132" s="186" t="s">
        <v>165</v>
      </c>
      <c r="B132" s="335"/>
      <c r="C132" s="336"/>
      <c r="D132" s="65">
        <f t="shared" si="55"/>
        <v>0</v>
      </c>
      <c r="E132" s="336" t="e">
        <f t="shared" si="56"/>
        <v>#DIV/0!</v>
      </c>
      <c r="F132" s="336"/>
      <c r="G132" s="336"/>
      <c r="H132" s="65">
        <f t="shared" si="57"/>
        <v>0</v>
      </c>
      <c r="I132" s="336" t="e">
        <f t="shared" si="58"/>
        <v>#DIV/0!</v>
      </c>
      <c r="J132" s="336">
        <f t="shared" si="59"/>
        <v>0</v>
      </c>
      <c r="K132" s="336">
        <f t="shared" si="60"/>
        <v>0</v>
      </c>
      <c r="L132" s="65">
        <f t="shared" si="61"/>
        <v>0</v>
      </c>
      <c r="M132" s="293" t="e">
        <f t="shared" si="62"/>
        <v>#DIV/0!</v>
      </c>
    </row>
    <row r="133" spans="1:13" ht="12.75">
      <c r="A133" s="186" t="s">
        <v>166</v>
      </c>
      <c r="B133" s="335"/>
      <c r="C133" s="336"/>
      <c r="D133" s="65">
        <f t="shared" si="55"/>
        <v>0</v>
      </c>
      <c r="E133" s="336" t="e">
        <f t="shared" si="56"/>
        <v>#DIV/0!</v>
      </c>
      <c r="F133" s="336"/>
      <c r="G133" s="336"/>
      <c r="H133" s="65">
        <f t="shared" si="57"/>
        <v>0</v>
      </c>
      <c r="I133" s="336" t="e">
        <f t="shared" si="58"/>
        <v>#DIV/0!</v>
      </c>
      <c r="J133" s="336">
        <f t="shared" si="59"/>
        <v>0</v>
      </c>
      <c r="K133" s="336">
        <f t="shared" si="60"/>
        <v>0</v>
      </c>
      <c r="L133" s="65">
        <f t="shared" si="61"/>
        <v>0</v>
      </c>
      <c r="M133" s="293" t="e">
        <f t="shared" si="62"/>
        <v>#DIV/0!</v>
      </c>
    </row>
    <row r="134" spans="1:13" ht="12.75">
      <c r="A134" s="191" t="s">
        <v>190</v>
      </c>
      <c r="B134" s="335"/>
      <c r="C134" s="336"/>
      <c r="D134" s="65">
        <f t="shared" si="55"/>
        <v>0</v>
      </c>
      <c r="E134" s="336" t="e">
        <f t="shared" si="56"/>
        <v>#DIV/0!</v>
      </c>
      <c r="F134" s="336"/>
      <c r="G134" s="336"/>
      <c r="H134" s="65">
        <f t="shared" si="57"/>
        <v>0</v>
      </c>
      <c r="I134" s="336" t="e">
        <f t="shared" si="58"/>
        <v>#DIV/0!</v>
      </c>
      <c r="J134" s="336">
        <f t="shared" si="59"/>
        <v>0</v>
      </c>
      <c r="K134" s="336">
        <f t="shared" si="60"/>
        <v>0</v>
      </c>
      <c r="L134" s="65">
        <f t="shared" si="61"/>
        <v>0</v>
      </c>
      <c r="M134" s="293" t="e">
        <f t="shared" si="62"/>
        <v>#DIV/0!</v>
      </c>
    </row>
    <row r="135" spans="1:13" ht="12.75">
      <c r="A135" s="186" t="s">
        <v>163</v>
      </c>
      <c r="B135" s="335"/>
      <c r="C135" s="336"/>
      <c r="D135" s="65">
        <f t="shared" si="55"/>
        <v>0</v>
      </c>
      <c r="E135" s="336" t="e">
        <f t="shared" si="56"/>
        <v>#DIV/0!</v>
      </c>
      <c r="F135" s="336"/>
      <c r="G135" s="336"/>
      <c r="H135" s="65">
        <f t="shared" si="57"/>
        <v>0</v>
      </c>
      <c r="I135" s="336" t="e">
        <f t="shared" si="58"/>
        <v>#DIV/0!</v>
      </c>
      <c r="J135" s="336">
        <f t="shared" si="59"/>
        <v>0</v>
      </c>
      <c r="K135" s="336">
        <f t="shared" si="60"/>
        <v>0</v>
      </c>
      <c r="L135" s="65">
        <f t="shared" si="61"/>
        <v>0</v>
      </c>
      <c r="M135" s="293" t="e">
        <f t="shared" si="62"/>
        <v>#DIV/0!</v>
      </c>
    </row>
    <row r="136" spans="1:13" ht="12.75">
      <c r="A136" s="186" t="s">
        <v>167</v>
      </c>
      <c r="B136" s="335"/>
      <c r="C136" s="336"/>
      <c r="D136" s="65">
        <f t="shared" si="55"/>
        <v>0</v>
      </c>
      <c r="E136" s="336" t="e">
        <f t="shared" si="56"/>
        <v>#DIV/0!</v>
      </c>
      <c r="F136" s="336"/>
      <c r="G136" s="336"/>
      <c r="H136" s="65">
        <f t="shared" si="57"/>
        <v>0</v>
      </c>
      <c r="I136" s="336" t="e">
        <f t="shared" si="58"/>
        <v>#DIV/0!</v>
      </c>
      <c r="J136" s="336">
        <f t="shared" si="59"/>
        <v>0</v>
      </c>
      <c r="K136" s="336">
        <f t="shared" si="60"/>
        <v>0</v>
      </c>
      <c r="L136" s="65">
        <f t="shared" si="61"/>
        <v>0</v>
      </c>
      <c r="M136" s="293" t="e">
        <f t="shared" si="62"/>
        <v>#DIV/0!</v>
      </c>
    </row>
    <row r="137" spans="1:13" ht="12.75">
      <c r="A137" s="190" t="s">
        <v>44</v>
      </c>
      <c r="B137" s="335">
        <f aca="true" t="shared" si="63" ref="B137:M137">SUM(B131:B136)</f>
        <v>0</v>
      </c>
      <c r="C137" s="336">
        <f t="shared" si="63"/>
        <v>0</v>
      </c>
      <c r="D137" s="336">
        <f t="shared" si="63"/>
        <v>0</v>
      </c>
      <c r="E137" s="336"/>
      <c r="F137" s="336">
        <f t="shared" si="63"/>
        <v>0</v>
      </c>
      <c r="G137" s="336">
        <f t="shared" si="63"/>
        <v>0</v>
      </c>
      <c r="H137" s="336">
        <f t="shared" si="63"/>
        <v>0</v>
      </c>
      <c r="I137" s="336"/>
      <c r="J137" s="336">
        <f>SUM(J131:J136)</f>
        <v>0</v>
      </c>
      <c r="K137" s="336">
        <f>SUM(K131:K136)</f>
        <v>0</v>
      </c>
      <c r="L137" s="336">
        <f>SUM(L131:L136)</f>
        <v>0</v>
      </c>
      <c r="M137" s="293" t="e">
        <f t="shared" si="63"/>
        <v>#DIV/0!</v>
      </c>
    </row>
    <row r="138" spans="1:13" ht="12.75">
      <c r="A138" s="190" t="s">
        <v>191</v>
      </c>
      <c r="B138" s="335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293"/>
    </row>
    <row r="139" spans="1:13" ht="12.75">
      <c r="A139" s="186" t="s">
        <v>192</v>
      </c>
      <c r="B139" s="335"/>
      <c r="C139" s="336"/>
      <c r="D139" s="65">
        <f>B139+C139</f>
        <v>0</v>
      </c>
      <c r="E139" s="336" t="e">
        <f>(D139/$L139)*100</f>
        <v>#DIV/0!</v>
      </c>
      <c r="F139" s="336"/>
      <c r="G139" s="336"/>
      <c r="H139" s="65">
        <f>F139+G139</f>
        <v>0</v>
      </c>
      <c r="I139" s="336" t="e">
        <f>(H139/$L139)*100</f>
        <v>#DIV/0!</v>
      </c>
      <c r="J139" s="336">
        <f aca="true" t="shared" si="64" ref="J139:K142">B139+F139</f>
        <v>0</v>
      </c>
      <c r="K139" s="336">
        <f t="shared" si="64"/>
        <v>0</v>
      </c>
      <c r="L139" s="65">
        <f>J139+K139</f>
        <v>0</v>
      </c>
      <c r="M139" s="293" t="e">
        <f>(L139/L$143)*100</f>
        <v>#DIV/0!</v>
      </c>
    </row>
    <row r="140" spans="1:13" ht="12.75">
      <c r="A140" s="186" t="s">
        <v>193</v>
      </c>
      <c r="B140" s="335"/>
      <c r="C140" s="336"/>
      <c r="D140" s="65">
        <f>B140+C140</f>
        <v>0</v>
      </c>
      <c r="E140" s="336" t="e">
        <f>(D140/$L140)*100</f>
        <v>#DIV/0!</v>
      </c>
      <c r="F140" s="336"/>
      <c r="G140" s="336"/>
      <c r="H140" s="65">
        <f>F140+G140</f>
        <v>0</v>
      </c>
      <c r="I140" s="336" t="e">
        <f>(H140/$L140)*100</f>
        <v>#DIV/0!</v>
      </c>
      <c r="J140" s="336">
        <f t="shared" si="64"/>
        <v>0</v>
      </c>
      <c r="K140" s="336">
        <f t="shared" si="64"/>
        <v>0</v>
      </c>
      <c r="L140" s="65">
        <f>J140+K140</f>
        <v>0</v>
      </c>
      <c r="M140" s="293" t="e">
        <f>(L140/L$143)*100</f>
        <v>#DIV/0!</v>
      </c>
    </row>
    <row r="141" spans="1:13" ht="12.75">
      <c r="A141" s="186" t="s">
        <v>194</v>
      </c>
      <c r="B141" s="64"/>
      <c r="C141" s="65"/>
      <c r="D141" s="65">
        <f>B141+C141</f>
        <v>0</v>
      </c>
      <c r="E141" s="336" t="e">
        <f>(D141/$L141)*100</f>
        <v>#DIV/0!</v>
      </c>
      <c r="F141" s="65"/>
      <c r="G141" s="65"/>
      <c r="H141" s="65">
        <f>F141+G141</f>
        <v>0</v>
      </c>
      <c r="I141" s="336" t="e">
        <f>(H141/$L141)*100</f>
        <v>#DIV/0!</v>
      </c>
      <c r="J141" s="336">
        <f t="shared" si="64"/>
        <v>0</v>
      </c>
      <c r="K141" s="336">
        <f t="shared" si="64"/>
        <v>0</v>
      </c>
      <c r="L141" s="65">
        <f>J141+K141</f>
        <v>0</v>
      </c>
      <c r="M141" s="293" t="e">
        <f>(L141/L$143)*100</f>
        <v>#DIV/0!</v>
      </c>
    </row>
    <row r="142" spans="1:13" ht="12.75">
      <c r="A142" s="186" t="s">
        <v>195</v>
      </c>
      <c r="B142" s="335"/>
      <c r="C142" s="336"/>
      <c r="D142" s="65">
        <f>B142+C142</f>
        <v>0</v>
      </c>
      <c r="E142" s="336" t="e">
        <f>(D142/$L142)*100</f>
        <v>#DIV/0!</v>
      </c>
      <c r="F142" s="336"/>
      <c r="G142" s="336"/>
      <c r="H142" s="65">
        <f>F142+G142</f>
        <v>0</v>
      </c>
      <c r="I142" s="336" t="e">
        <f>(H142/$L142)*100</f>
        <v>#DIV/0!</v>
      </c>
      <c r="J142" s="336">
        <f t="shared" si="64"/>
        <v>0</v>
      </c>
      <c r="K142" s="336">
        <f t="shared" si="64"/>
        <v>0</v>
      </c>
      <c r="L142" s="65">
        <f>J142+K142</f>
        <v>0</v>
      </c>
      <c r="M142" s="293" t="e">
        <f>(L142/L$143)*100</f>
        <v>#DIV/0!</v>
      </c>
    </row>
    <row r="143" spans="1:13" ht="12.75">
      <c r="A143" s="190" t="s">
        <v>44</v>
      </c>
      <c r="B143" s="335">
        <f aca="true" t="shared" si="65" ref="B143:M143">SUM(B139:B142)</f>
        <v>0</v>
      </c>
      <c r="C143" s="336">
        <f t="shared" si="65"/>
        <v>0</v>
      </c>
      <c r="D143" s="336">
        <f t="shared" si="65"/>
        <v>0</v>
      </c>
      <c r="E143" s="336"/>
      <c r="F143" s="336">
        <f t="shared" si="65"/>
        <v>0</v>
      </c>
      <c r="G143" s="336">
        <f t="shared" si="65"/>
        <v>0</v>
      </c>
      <c r="H143" s="336">
        <f t="shared" si="65"/>
        <v>0</v>
      </c>
      <c r="I143" s="336"/>
      <c r="J143" s="336">
        <f>SUM(J139:J142)</f>
        <v>0</v>
      </c>
      <c r="K143" s="336">
        <f>SUM(K139:K142)</f>
        <v>0</v>
      </c>
      <c r="L143" s="336">
        <f>SUM(L139:L142)</f>
        <v>0</v>
      </c>
      <c r="M143" s="293" t="e">
        <f t="shared" si="65"/>
        <v>#DIV/0!</v>
      </c>
    </row>
    <row r="144" spans="1:13" ht="12.75">
      <c r="A144" s="190" t="s">
        <v>196</v>
      </c>
      <c r="B144" s="335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293"/>
    </row>
    <row r="145" spans="1:13" ht="12.75">
      <c r="A145" s="186" t="s">
        <v>197</v>
      </c>
      <c r="B145" s="335"/>
      <c r="C145" s="336"/>
      <c r="D145" s="65">
        <f aca="true" t="shared" si="66" ref="D145:D150">B145+C145</f>
        <v>0</v>
      </c>
      <c r="E145" s="336" t="e">
        <f aca="true" t="shared" si="67" ref="E145:E150">(D145/$L145)*100</f>
        <v>#DIV/0!</v>
      </c>
      <c r="F145" s="336"/>
      <c r="G145" s="336"/>
      <c r="H145" s="65">
        <f aca="true" t="shared" si="68" ref="H145:H150">F145+G145</f>
        <v>0</v>
      </c>
      <c r="I145" s="336" t="e">
        <f aca="true" t="shared" si="69" ref="I145:I150">(H145/$L145)*100</f>
        <v>#DIV/0!</v>
      </c>
      <c r="J145" s="336">
        <f aca="true" t="shared" si="70" ref="J145:J150">B145+F145</f>
        <v>0</v>
      </c>
      <c r="K145" s="336">
        <f aca="true" t="shared" si="71" ref="K145:K150">C145+G145</f>
        <v>0</v>
      </c>
      <c r="L145" s="65">
        <f aca="true" t="shared" si="72" ref="L145:L150">J145+K145</f>
        <v>0</v>
      </c>
      <c r="M145" s="293" t="e">
        <f aca="true" t="shared" si="73" ref="M145:M150">(L145/L$151)*100</f>
        <v>#DIV/0!</v>
      </c>
    </row>
    <row r="146" spans="1:13" ht="12.75">
      <c r="A146" s="186" t="s">
        <v>179</v>
      </c>
      <c r="B146" s="335"/>
      <c r="C146" s="336"/>
      <c r="D146" s="65">
        <f t="shared" si="66"/>
        <v>0</v>
      </c>
      <c r="E146" s="336" t="e">
        <f t="shared" si="67"/>
        <v>#DIV/0!</v>
      </c>
      <c r="F146" s="336"/>
      <c r="G146" s="336"/>
      <c r="H146" s="65">
        <f t="shared" si="68"/>
        <v>0</v>
      </c>
      <c r="I146" s="336" t="e">
        <f t="shared" si="69"/>
        <v>#DIV/0!</v>
      </c>
      <c r="J146" s="336">
        <f t="shared" si="70"/>
        <v>0</v>
      </c>
      <c r="K146" s="336">
        <f t="shared" si="71"/>
        <v>0</v>
      </c>
      <c r="L146" s="65">
        <f t="shared" si="72"/>
        <v>0</v>
      </c>
      <c r="M146" s="293" t="e">
        <f t="shared" si="73"/>
        <v>#DIV/0!</v>
      </c>
    </row>
    <row r="147" spans="1:13" ht="12.75">
      <c r="A147" s="186" t="s">
        <v>198</v>
      </c>
      <c r="B147" s="335"/>
      <c r="C147" s="336"/>
      <c r="D147" s="65">
        <f t="shared" si="66"/>
        <v>0</v>
      </c>
      <c r="E147" s="336" t="e">
        <f t="shared" si="67"/>
        <v>#DIV/0!</v>
      </c>
      <c r="F147" s="336"/>
      <c r="G147" s="336"/>
      <c r="H147" s="65">
        <f t="shared" si="68"/>
        <v>0</v>
      </c>
      <c r="I147" s="336" t="e">
        <f t="shared" si="69"/>
        <v>#DIV/0!</v>
      </c>
      <c r="J147" s="336">
        <f t="shared" si="70"/>
        <v>0</v>
      </c>
      <c r="K147" s="336">
        <f t="shared" si="71"/>
        <v>0</v>
      </c>
      <c r="L147" s="65">
        <f t="shared" si="72"/>
        <v>0</v>
      </c>
      <c r="M147" s="293" t="e">
        <f t="shared" si="73"/>
        <v>#DIV/0!</v>
      </c>
    </row>
    <row r="148" spans="1:13" ht="12.75">
      <c r="A148" s="186" t="s">
        <v>199</v>
      </c>
      <c r="B148" s="335"/>
      <c r="C148" s="336"/>
      <c r="D148" s="65">
        <f t="shared" si="66"/>
        <v>0</v>
      </c>
      <c r="E148" s="336" t="e">
        <f t="shared" si="67"/>
        <v>#DIV/0!</v>
      </c>
      <c r="F148" s="336"/>
      <c r="G148" s="336"/>
      <c r="H148" s="65">
        <f t="shared" si="68"/>
        <v>0</v>
      </c>
      <c r="I148" s="336" t="e">
        <f t="shared" si="69"/>
        <v>#DIV/0!</v>
      </c>
      <c r="J148" s="336">
        <f t="shared" si="70"/>
        <v>0</v>
      </c>
      <c r="K148" s="336">
        <f t="shared" si="71"/>
        <v>0</v>
      </c>
      <c r="L148" s="65">
        <f t="shared" si="72"/>
        <v>0</v>
      </c>
      <c r="M148" s="293" t="e">
        <f t="shared" si="73"/>
        <v>#DIV/0!</v>
      </c>
    </row>
    <row r="149" spans="1:13" ht="12.75">
      <c r="A149" s="186" t="s">
        <v>157</v>
      </c>
      <c r="B149" s="335"/>
      <c r="C149" s="336"/>
      <c r="D149" s="65">
        <f t="shared" si="66"/>
        <v>0</v>
      </c>
      <c r="E149" s="336" t="e">
        <f t="shared" si="67"/>
        <v>#DIV/0!</v>
      </c>
      <c r="F149" s="336"/>
      <c r="G149" s="336"/>
      <c r="H149" s="65">
        <f t="shared" si="68"/>
        <v>0</v>
      </c>
      <c r="I149" s="336" t="e">
        <f t="shared" si="69"/>
        <v>#DIV/0!</v>
      </c>
      <c r="J149" s="336">
        <f t="shared" si="70"/>
        <v>0</v>
      </c>
      <c r="K149" s="336">
        <f t="shared" si="71"/>
        <v>0</v>
      </c>
      <c r="L149" s="65">
        <f t="shared" si="72"/>
        <v>0</v>
      </c>
      <c r="M149" s="293" t="e">
        <f t="shared" si="73"/>
        <v>#DIV/0!</v>
      </c>
    </row>
    <row r="150" spans="1:13" ht="12.75">
      <c r="A150" s="186" t="s">
        <v>200</v>
      </c>
      <c r="B150" s="335"/>
      <c r="C150" s="336"/>
      <c r="D150" s="65">
        <f t="shared" si="66"/>
        <v>0</v>
      </c>
      <c r="E150" s="336" t="e">
        <f t="shared" si="67"/>
        <v>#DIV/0!</v>
      </c>
      <c r="F150" s="336"/>
      <c r="G150" s="336"/>
      <c r="H150" s="65">
        <f t="shared" si="68"/>
        <v>0</v>
      </c>
      <c r="I150" s="336" t="e">
        <f t="shared" si="69"/>
        <v>#DIV/0!</v>
      </c>
      <c r="J150" s="336">
        <f t="shared" si="70"/>
        <v>0</v>
      </c>
      <c r="K150" s="336">
        <f t="shared" si="71"/>
        <v>0</v>
      </c>
      <c r="L150" s="65">
        <f t="shared" si="72"/>
        <v>0</v>
      </c>
      <c r="M150" s="293" t="e">
        <f t="shared" si="73"/>
        <v>#DIV/0!</v>
      </c>
    </row>
    <row r="151" spans="1:13" ht="12.75">
      <c r="A151" s="190" t="s">
        <v>44</v>
      </c>
      <c r="B151" s="335">
        <f aca="true" t="shared" si="74" ref="B151:M151">SUM(B145:B150)</f>
        <v>0</v>
      </c>
      <c r="C151" s="336">
        <f t="shared" si="74"/>
        <v>0</v>
      </c>
      <c r="D151" s="336">
        <f t="shared" si="74"/>
        <v>0</v>
      </c>
      <c r="E151" s="336"/>
      <c r="F151" s="336">
        <f t="shared" si="74"/>
        <v>0</v>
      </c>
      <c r="G151" s="336">
        <f t="shared" si="74"/>
        <v>0</v>
      </c>
      <c r="H151" s="336">
        <f t="shared" si="74"/>
        <v>0</v>
      </c>
      <c r="I151" s="336"/>
      <c r="J151" s="336">
        <f>SUM(J145:J150)</f>
        <v>0</v>
      </c>
      <c r="K151" s="336">
        <f>SUM(K145:K150)</f>
        <v>0</v>
      </c>
      <c r="L151" s="336">
        <f>SUM(L145:L150)</f>
        <v>0</v>
      </c>
      <c r="M151" s="293" t="e">
        <f t="shared" si="74"/>
        <v>#DIV/0!</v>
      </c>
    </row>
    <row r="152" spans="1:13" ht="12.75">
      <c r="A152" s="190" t="s">
        <v>201</v>
      </c>
      <c r="B152" s="335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293"/>
    </row>
    <row r="153" spans="1:13" ht="12.75">
      <c r="A153" s="186" t="s">
        <v>202</v>
      </c>
      <c r="B153" s="335"/>
      <c r="C153" s="336"/>
      <c r="D153" s="65">
        <f>B153+C153</f>
        <v>0</v>
      </c>
      <c r="E153" s="336" t="e">
        <f>(D153/$L153)*100</f>
        <v>#DIV/0!</v>
      </c>
      <c r="F153" s="336"/>
      <c r="G153" s="336"/>
      <c r="H153" s="65">
        <f>F153+G153</f>
        <v>0</v>
      </c>
      <c r="I153" s="336" t="e">
        <f>(H153/$L153)*100</f>
        <v>#DIV/0!</v>
      </c>
      <c r="J153" s="336">
        <f aca="true" t="shared" si="75" ref="J153:K155">B153+F153</f>
        <v>0</v>
      </c>
      <c r="K153" s="336">
        <f t="shared" si="75"/>
        <v>0</v>
      </c>
      <c r="L153" s="65">
        <f>J153+K153</f>
        <v>0</v>
      </c>
      <c r="M153" s="293" t="e">
        <f>(L153/L$156)*100</f>
        <v>#DIV/0!</v>
      </c>
    </row>
    <row r="154" spans="1:13" ht="12.75">
      <c r="A154" s="186" t="s">
        <v>182</v>
      </c>
      <c r="B154" s="335"/>
      <c r="C154" s="336"/>
      <c r="D154" s="65">
        <f>B154+C154</f>
        <v>0</v>
      </c>
      <c r="E154" s="336" t="e">
        <f>(D154/$L154)*100</f>
        <v>#DIV/0!</v>
      </c>
      <c r="F154" s="336"/>
      <c r="G154" s="336"/>
      <c r="H154" s="65">
        <f>F154+G154</f>
        <v>0</v>
      </c>
      <c r="I154" s="336" t="e">
        <f>(H154/$L154)*100</f>
        <v>#DIV/0!</v>
      </c>
      <c r="J154" s="336">
        <f t="shared" si="75"/>
        <v>0</v>
      </c>
      <c r="K154" s="336">
        <f t="shared" si="75"/>
        <v>0</v>
      </c>
      <c r="L154" s="65">
        <f>J154+K154</f>
        <v>0</v>
      </c>
      <c r="M154" s="293" t="e">
        <f>(L154/L$156)*100</f>
        <v>#DIV/0!</v>
      </c>
    </row>
    <row r="155" spans="1:13" ht="12.75">
      <c r="A155" s="192" t="s">
        <v>203</v>
      </c>
      <c r="B155" s="335"/>
      <c r="C155" s="336"/>
      <c r="D155" s="65">
        <f>B155+C155</f>
        <v>0</v>
      </c>
      <c r="E155" s="336" t="e">
        <f>(D155/$L155)*100</f>
        <v>#DIV/0!</v>
      </c>
      <c r="F155" s="336"/>
      <c r="G155" s="336"/>
      <c r="H155" s="65">
        <f>F155+G155</f>
        <v>0</v>
      </c>
      <c r="I155" s="336" t="e">
        <f>(H155/$L155)*100</f>
        <v>#DIV/0!</v>
      </c>
      <c r="J155" s="336">
        <f t="shared" si="75"/>
        <v>0</v>
      </c>
      <c r="K155" s="336">
        <f t="shared" si="75"/>
        <v>0</v>
      </c>
      <c r="L155" s="65">
        <f>J155+K155</f>
        <v>0</v>
      </c>
      <c r="M155" s="293" t="e">
        <f>(L155/L$156)*100</f>
        <v>#DIV/0!</v>
      </c>
    </row>
    <row r="156" spans="1:13" ht="13.5" thickBot="1">
      <c r="A156" s="190" t="s">
        <v>44</v>
      </c>
      <c r="B156" s="337">
        <f aca="true" t="shared" si="76" ref="B156:M156">SUM(B153:B155)</f>
        <v>0</v>
      </c>
      <c r="C156" s="338">
        <f t="shared" si="76"/>
        <v>0</v>
      </c>
      <c r="D156" s="338">
        <f t="shared" si="76"/>
        <v>0</v>
      </c>
      <c r="E156" s="338"/>
      <c r="F156" s="338">
        <f t="shared" si="76"/>
        <v>0</v>
      </c>
      <c r="G156" s="338">
        <f t="shared" si="76"/>
        <v>0</v>
      </c>
      <c r="H156" s="338">
        <f t="shared" si="76"/>
        <v>0</v>
      </c>
      <c r="I156" s="338"/>
      <c r="J156" s="338">
        <f>SUM(J153:J155)</f>
        <v>0</v>
      </c>
      <c r="K156" s="338">
        <f>SUM(K153:K155)</f>
        <v>0</v>
      </c>
      <c r="L156" s="338">
        <f>SUM(L153:L155)</f>
        <v>0</v>
      </c>
      <c r="M156" s="296" t="e">
        <f t="shared" si="76"/>
        <v>#DIV/0!</v>
      </c>
    </row>
    <row r="157" spans="1:13" ht="13.5" thickBot="1">
      <c r="A157" s="193" t="s">
        <v>45</v>
      </c>
      <c r="B157" s="299">
        <f>B10+B22+B35+B40+B46+B50+B52+B56+B63+B67+B72+B78+B86+B91+B98+B109+B129+B137+B143+B151</f>
        <v>0</v>
      </c>
      <c r="C157" s="252">
        <f>C10+C22+C35+C40+C46+C50+C52+C56+C63+C67+C72+C78+C86+C91+C98+C109+C129+C137+C143+C151</f>
        <v>0</v>
      </c>
      <c r="D157" s="252">
        <f>D10+D22+D35+D40+D46+D50+D52+D56+D63+D67+D72+D78+D86+D91+D98+D109+D129+D137+D143+D151</f>
        <v>0</v>
      </c>
      <c r="E157" s="252"/>
      <c r="F157" s="252">
        <f>F10+F22+F35+F40+F46+F50+F52+F56+F63+F67+F72+F78+F86+F91+F98+F109+F129+F137+F143+F151</f>
        <v>0</v>
      </c>
      <c r="G157" s="252">
        <f>G10+G22+G35+G40+G46+G50+G52+G56+G63+G67+G72+G78+G86+G91+G98+G109+G129+G137+G143+G151</f>
        <v>0</v>
      </c>
      <c r="H157" s="252">
        <f>H10+H22+H35+H40+H46+H50+H52+H56+H63+H67+H72+H78+H86+H91+H98+H109+H129+H137+H143+H151</f>
        <v>0</v>
      </c>
      <c r="I157" s="252"/>
      <c r="J157" s="252">
        <f>J10+J22+J35+J40+J46+J50+J52+J56+J63+J67+J72+J78+J86+J91+J98+J109+J129+J137+J143+J151</f>
        <v>0</v>
      </c>
      <c r="K157" s="252">
        <f>K10+K22+K35+K40+K46+K50+K52+K56+K63+K67+K72+K78+K86+K91+K98+K109+K129+K137+K143+K151</f>
        <v>0</v>
      </c>
      <c r="L157" s="252">
        <f>L10+L22+L35+L40+L46+L50+L52+L56+L63+L67+L72+L78+L86+L91+L98+L109+L129+L137+L143+L151</f>
        <v>0</v>
      </c>
      <c r="M157" s="253"/>
    </row>
    <row r="158" spans="1:13" ht="19.5" customHeight="1">
      <c r="A158" s="840" t="s">
        <v>487</v>
      </c>
      <c r="B158" s="840"/>
      <c r="C158" s="840"/>
      <c r="D158" s="840"/>
      <c r="E158" s="840"/>
      <c r="F158" s="840"/>
      <c r="G158" s="840"/>
      <c r="H158" s="840"/>
      <c r="I158" s="840"/>
      <c r="J158" s="840"/>
      <c r="K158" s="840"/>
      <c r="L158" s="840"/>
      <c r="M158" s="840"/>
    </row>
  </sheetData>
  <sheetProtection formatColumns="0" insertRows="0"/>
  <protectedRanges>
    <protectedRange sqref="B153:C155 F153:G155" name="Aralık9"/>
    <protectedRange sqref="B93:C97 F93:G97 B88:C90 F88:G90" name="Aralık8"/>
    <protectedRange sqref="B69:C71 F69:G71 B51:C51 F51:G51" name="Aralık7"/>
    <protectedRange sqref="F131:G136 B139:C142 F139:G142 B145:C150 F145:G150" name="Aralık6"/>
    <protectedRange sqref="F100:G108 B131:C136 B111:C128 F111:G128 B100:C108" name="Aralık5"/>
    <protectedRange sqref="B77:C77 F77:G77 B81:C85 F81:G85 B74:C75 F74:G75" name="Aralık4"/>
    <protectedRange sqref="B13:C21 F13:G21 B24:C34 F24:G34 B8:C9 F8:G9" name="Aralık1"/>
    <protectedRange sqref="B42:C45 F42:G45 B48:C49 F48:G49 B37:C39 F37:G39" name="Aralık2"/>
    <protectedRange sqref="B59:C62 F59:G62 B65:C66 F65:G66 B54:C55 F54:G55" name="Aralık3"/>
  </protectedRanges>
  <mergeCells count="9">
    <mergeCell ref="A3:M3"/>
    <mergeCell ref="A4:A6"/>
    <mergeCell ref="B4:M4"/>
    <mergeCell ref="J5:K5"/>
    <mergeCell ref="M5:M6"/>
    <mergeCell ref="A158:M158"/>
    <mergeCell ref="L5:L6"/>
    <mergeCell ref="B5:E5"/>
    <mergeCell ref="F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M157"/>
  <sheetViews>
    <sheetView zoomScalePageLayoutView="0" workbookViewId="0" topLeftCell="A139">
      <selection activeCell="O10" sqref="O10"/>
    </sheetView>
  </sheetViews>
  <sheetFormatPr defaultColWidth="9.00390625" defaultRowHeight="12.75"/>
  <cols>
    <col min="1" max="1" width="17.125" style="0" customWidth="1"/>
    <col min="2" max="3" width="3.375" style="0" customWidth="1"/>
    <col min="4" max="5" width="4.625" style="0" customWidth="1"/>
    <col min="6" max="7" width="3.375" style="0" customWidth="1"/>
    <col min="8" max="9" width="4.625" style="0" customWidth="1"/>
    <col min="10" max="10" width="4.00390625" style="0" customWidth="1"/>
    <col min="11" max="11" width="5.875" style="0" customWidth="1"/>
    <col min="12" max="12" width="7.00390625" style="0" customWidth="1"/>
    <col min="13" max="13" width="3.875" style="0" customWidth="1"/>
  </cols>
  <sheetData>
    <row r="2" ht="13.5" thickBot="1"/>
    <row r="3" spans="1:13" ht="15" customHeight="1" thickBot="1">
      <c r="A3" s="828" t="s">
        <v>471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30"/>
    </row>
    <row r="4" spans="1:13" ht="12.75" customHeight="1">
      <c r="A4" s="831" t="s">
        <v>296</v>
      </c>
      <c r="B4" s="834" t="s">
        <v>667</v>
      </c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6"/>
    </row>
    <row r="5" spans="1:13" ht="12.75" customHeight="1">
      <c r="A5" s="832"/>
      <c r="B5" s="842" t="s">
        <v>297</v>
      </c>
      <c r="C5" s="837"/>
      <c r="D5" s="837"/>
      <c r="E5" s="837"/>
      <c r="F5" s="837" t="s">
        <v>298</v>
      </c>
      <c r="G5" s="837"/>
      <c r="H5" s="837"/>
      <c r="I5" s="837"/>
      <c r="J5" s="837" t="s">
        <v>44</v>
      </c>
      <c r="K5" s="837"/>
      <c r="L5" s="837" t="s">
        <v>44</v>
      </c>
      <c r="M5" s="838" t="s">
        <v>3</v>
      </c>
    </row>
    <row r="6" spans="1:13" ht="13.5" thickBot="1">
      <c r="A6" s="833"/>
      <c r="B6" s="329" t="s">
        <v>21</v>
      </c>
      <c r="C6" s="330" t="s">
        <v>22</v>
      </c>
      <c r="D6" s="330" t="s">
        <v>41</v>
      </c>
      <c r="E6" s="330" t="s">
        <v>3</v>
      </c>
      <c r="F6" s="330" t="s">
        <v>21</v>
      </c>
      <c r="G6" s="330" t="s">
        <v>22</v>
      </c>
      <c r="H6" s="330" t="s">
        <v>41</v>
      </c>
      <c r="I6" s="330" t="s">
        <v>3</v>
      </c>
      <c r="J6" s="330" t="s">
        <v>29</v>
      </c>
      <c r="K6" s="330" t="s">
        <v>299</v>
      </c>
      <c r="L6" s="841"/>
      <c r="M6" s="839"/>
    </row>
    <row r="7" spans="1:13" ht="12.75">
      <c r="A7" s="196" t="s">
        <v>101</v>
      </c>
      <c r="B7" s="333"/>
      <c r="C7" s="331"/>
      <c r="D7" s="331"/>
      <c r="E7" s="332"/>
      <c r="F7" s="331"/>
      <c r="G7" s="331"/>
      <c r="H7" s="331"/>
      <c r="I7" s="332"/>
      <c r="J7" s="331"/>
      <c r="K7" s="331"/>
      <c r="L7" s="331"/>
      <c r="M7" s="334"/>
    </row>
    <row r="8" spans="1:13" ht="12.75">
      <c r="A8" s="186" t="s">
        <v>102</v>
      </c>
      <c r="B8" s="335"/>
      <c r="C8" s="336"/>
      <c r="D8" s="65">
        <f>B8+C8</f>
        <v>0</v>
      </c>
      <c r="E8" s="336" t="e">
        <f>(D8/$L8)*100</f>
        <v>#DIV/0!</v>
      </c>
      <c r="F8" s="336"/>
      <c r="G8" s="336"/>
      <c r="H8" s="65">
        <f>F8+G8</f>
        <v>0</v>
      </c>
      <c r="I8" s="336" t="e">
        <f>(H8/$L8)*100</f>
        <v>#DIV/0!</v>
      </c>
      <c r="J8" s="336">
        <f>B8+F8</f>
        <v>0</v>
      </c>
      <c r="K8" s="336">
        <f>C8+G8</f>
        <v>0</v>
      </c>
      <c r="L8" s="65">
        <f>J8+K8</f>
        <v>0</v>
      </c>
      <c r="M8" s="293" t="e">
        <f>(L8/L$10)*100</f>
        <v>#DIV/0!</v>
      </c>
    </row>
    <row r="9" spans="1:13" ht="12.75">
      <c r="A9" s="186" t="s">
        <v>103</v>
      </c>
      <c r="B9" s="335"/>
      <c r="C9" s="336"/>
      <c r="D9" s="65">
        <f>B9+C9</f>
        <v>0</v>
      </c>
      <c r="E9" s="336" t="e">
        <f>(D9/$L9)*100</f>
        <v>#DIV/0!</v>
      </c>
      <c r="F9" s="336"/>
      <c r="G9" s="336"/>
      <c r="H9" s="65">
        <f>F9+G9</f>
        <v>0</v>
      </c>
      <c r="I9" s="336" t="e">
        <f>(H9/$L9)*100</f>
        <v>#DIV/0!</v>
      </c>
      <c r="J9" s="336">
        <f>B9+F9</f>
        <v>0</v>
      </c>
      <c r="K9" s="336">
        <f>C9+G9</f>
        <v>0</v>
      </c>
      <c r="L9" s="65">
        <f>J9+K9</f>
        <v>0</v>
      </c>
      <c r="M9" s="293" t="e">
        <f>(L9/L$10)*100</f>
        <v>#DIV/0!</v>
      </c>
    </row>
    <row r="10" spans="1:13" ht="12.75">
      <c r="A10" s="190" t="s">
        <v>44</v>
      </c>
      <c r="B10" s="335">
        <f aca="true" t="shared" si="0" ref="B10:M10">SUM(B8:B9)</f>
        <v>0</v>
      </c>
      <c r="C10" s="336">
        <f t="shared" si="0"/>
        <v>0</v>
      </c>
      <c r="D10" s="336">
        <f t="shared" si="0"/>
        <v>0</v>
      </c>
      <c r="E10" s="336"/>
      <c r="F10" s="336">
        <f t="shared" si="0"/>
        <v>0</v>
      </c>
      <c r="G10" s="336">
        <f t="shared" si="0"/>
        <v>0</v>
      </c>
      <c r="H10" s="336">
        <f t="shared" si="0"/>
        <v>0</v>
      </c>
      <c r="I10" s="336"/>
      <c r="J10" s="336">
        <f>SUM(J8:J9)</f>
        <v>0</v>
      </c>
      <c r="K10" s="336">
        <f>SUM(K8:K9)</f>
        <v>0</v>
      </c>
      <c r="L10" s="336">
        <f>SUM(L8:L9)</f>
        <v>0</v>
      </c>
      <c r="M10" s="293" t="e">
        <f t="shared" si="0"/>
        <v>#DIV/0!</v>
      </c>
    </row>
    <row r="11" spans="1:13" ht="12.75">
      <c r="A11" s="190" t="s">
        <v>214</v>
      </c>
      <c r="B11" s="64"/>
      <c r="C11" s="65"/>
      <c r="D11" s="65"/>
      <c r="E11" s="202"/>
      <c r="F11" s="65"/>
      <c r="G11" s="65"/>
      <c r="H11" s="65"/>
      <c r="I11" s="202"/>
      <c r="J11" s="65"/>
      <c r="K11" s="65"/>
      <c r="L11" s="65"/>
      <c r="M11" s="209"/>
    </row>
    <row r="12" spans="1:13" ht="12.75">
      <c r="A12" s="190" t="s">
        <v>104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293"/>
    </row>
    <row r="13" spans="1:13" ht="12.75">
      <c r="A13" s="186" t="s">
        <v>105</v>
      </c>
      <c r="B13" s="335"/>
      <c r="C13" s="336"/>
      <c r="D13" s="65">
        <f aca="true" t="shared" si="1" ref="D13:D21">B13+C13</f>
        <v>0</v>
      </c>
      <c r="E13" s="336" t="e">
        <f aca="true" t="shared" si="2" ref="E13:E21">(D13/$L13)*100</f>
        <v>#DIV/0!</v>
      </c>
      <c r="F13" s="336"/>
      <c r="G13" s="336"/>
      <c r="H13" s="65">
        <f aca="true" t="shared" si="3" ref="H13:H21">F13+G13</f>
        <v>0</v>
      </c>
      <c r="I13" s="336" t="e">
        <f aca="true" t="shared" si="4" ref="I13:I21">(H13/$L13)*100</f>
        <v>#DIV/0!</v>
      </c>
      <c r="J13" s="336">
        <f aca="true" t="shared" si="5" ref="J13:K21">B13+F13</f>
        <v>0</v>
      </c>
      <c r="K13" s="336">
        <f t="shared" si="5"/>
        <v>0</v>
      </c>
      <c r="L13" s="65">
        <f aca="true" t="shared" si="6" ref="L13:L21">J13+K13</f>
        <v>0</v>
      </c>
      <c r="M13" s="293" t="e">
        <f>(L13/L$22)*100</f>
        <v>#DIV/0!</v>
      </c>
    </row>
    <row r="14" spans="1:13" ht="12.75">
      <c r="A14" s="186" t="s">
        <v>106</v>
      </c>
      <c r="B14" s="335"/>
      <c r="C14" s="336"/>
      <c r="D14" s="65">
        <f t="shared" si="1"/>
        <v>0</v>
      </c>
      <c r="E14" s="336" t="e">
        <f t="shared" si="2"/>
        <v>#DIV/0!</v>
      </c>
      <c r="F14" s="336"/>
      <c r="G14" s="336"/>
      <c r="H14" s="65">
        <f t="shared" si="3"/>
        <v>0</v>
      </c>
      <c r="I14" s="336" t="e">
        <f t="shared" si="4"/>
        <v>#DIV/0!</v>
      </c>
      <c r="J14" s="336">
        <f t="shared" si="5"/>
        <v>0</v>
      </c>
      <c r="K14" s="336">
        <f t="shared" si="5"/>
        <v>0</v>
      </c>
      <c r="L14" s="65">
        <f t="shared" si="6"/>
        <v>0</v>
      </c>
      <c r="M14" s="293" t="e">
        <f aca="true" t="shared" si="7" ref="M14:M21">(L14/L$22)*100</f>
        <v>#DIV/0!</v>
      </c>
    </row>
    <row r="15" spans="1:13" ht="12.75">
      <c r="A15" s="186" t="s">
        <v>107</v>
      </c>
      <c r="B15" s="335"/>
      <c r="C15" s="336"/>
      <c r="D15" s="65">
        <f t="shared" si="1"/>
        <v>0</v>
      </c>
      <c r="E15" s="336" t="e">
        <f t="shared" si="2"/>
        <v>#DIV/0!</v>
      </c>
      <c r="F15" s="336"/>
      <c r="G15" s="336"/>
      <c r="H15" s="65">
        <f t="shared" si="3"/>
        <v>0</v>
      </c>
      <c r="I15" s="336" t="e">
        <f t="shared" si="4"/>
        <v>#DIV/0!</v>
      </c>
      <c r="J15" s="336">
        <f t="shared" si="5"/>
        <v>0</v>
      </c>
      <c r="K15" s="336">
        <f t="shared" si="5"/>
        <v>0</v>
      </c>
      <c r="L15" s="65">
        <f t="shared" si="6"/>
        <v>0</v>
      </c>
      <c r="M15" s="293" t="e">
        <f t="shared" si="7"/>
        <v>#DIV/0!</v>
      </c>
    </row>
    <row r="16" spans="1:13" ht="12.75">
      <c r="A16" s="186" t="s">
        <v>108</v>
      </c>
      <c r="B16" s="335"/>
      <c r="C16" s="336"/>
      <c r="D16" s="65">
        <f t="shared" si="1"/>
        <v>0</v>
      </c>
      <c r="E16" s="336" t="e">
        <f t="shared" si="2"/>
        <v>#DIV/0!</v>
      </c>
      <c r="F16" s="336"/>
      <c r="G16" s="336"/>
      <c r="H16" s="65">
        <f t="shared" si="3"/>
        <v>0</v>
      </c>
      <c r="I16" s="336" t="e">
        <f t="shared" si="4"/>
        <v>#DIV/0!</v>
      </c>
      <c r="J16" s="336">
        <f t="shared" si="5"/>
        <v>0</v>
      </c>
      <c r="K16" s="336">
        <f t="shared" si="5"/>
        <v>0</v>
      </c>
      <c r="L16" s="65">
        <f t="shared" si="6"/>
        <v>0</v>
      </c>
      <c r="M16" s="293" t="e">
        <f t="shared" si="7"/>
        <v>#DIV/0!</v>
      </c>
    </row>
    <row r="17" spans="1:13" ht="12.75">
      <c r="A17" s="186" t="s">
        <v>109</v>
      </c>
      <c r="B17" s="335"/>
      <c r="C17" s="336"/>
      <c r="D17" s="65">
        <f t="shared" si="1"/>
        <v>0</v>
      </c>
      <c r="E17" s="336" t="e">
        <f t="shared" si="2"/>
        <v>#DIV/0!</v>
      </c>
      <c r="F17" s="336"/>
      <c r="G17" s="336"/>
      <c r="H17" s="65">
        <f t="shared" si="3"/>
        <v>0</v>
      </c>
      <c r="I17" s="336" t="e">
        <f t="shared" si="4"/>
        <v>#DIV/0!</v>
      </c>
      <c r="J17" s="336">
        <f t="shared" si="5"/>
        <v>0</v>
      </c>
      <c r="K17" s="336">
        <f t="shared" si="5"/>
        <v>0</v>
      </c>
      <c r="L17" s="65">
        <f t="shared" si="6"/>
        <v>0</v>
      </c>
      <c r="M17" s="293" t="e">
        <f t="shared" si="7"/>
        <v>#DIV/0!</v>
      </c>
    </row>
    <row r="18" spans="1:13" ht="12.75">
      <c r="A18" s="186" t="s">
        <v>110</v>
      </c>
      <c r="B18" s="335"/>
      <c r="C18" s="336"/>
      <c r="D18" s="65">
        <f t="shared" si="1"/>
        <v>0</v>
      </c>
      <c r="E18" s="336" t="e">
        <f t="shared" si="2"/>
        <v>#DIV/0!</v>
      </c>
      <c r="F18" s="336"/>
      <c r="G18" s="336"/>
      <c r="H18" s="65">
        <f t="shared" si="3"/>
        <v>0</v>
      </c>
      <c r="I18" s="336" t="e">
        <f t="shared" si="4"/>
        <v>#DIV/0!</v>
      </c>
      <c r="J18" s="336">
        <f t="shared" si="5"/>
        <v>0</v>
      </c>
      <c r="K18" s="336">
        <f t="shared" si="5"/>
        <v>0</v>
      </c>
      <c r="L18" s="65">
        <f t="shared" si="6"/>
        <v>0</v>
      </c>
      <c r="M18" s="293" t="e">
        <f t="shared" si="7"/>
        <v>#DIV/0!</v>
      </c>
    </row>
    <row r="19" spans="1:13" ht="12.75">
      <c r="A19" s="186" t="s">
        <v>111</v>
      </c>
      <c r="B19" s="335"/>
      <c r="C19" s="336"/>
      <c r="D19" s="65">
        <f t="shared" si="1"/>
        <v>0</v>
      </c>
      <c r="E19" s="336" t="e">
        <f t="shared" si="2"/>
        <v>#DIV/0!</v>
      </c>
      <c r="F19" s="336"/>
      <c r="G19" s="336"/>
      <c r="H19" s="65">
        <f t="shared" si="3"/>
        <v>0</v>
      </c>
      <c r="I19" s="336" t="e">
        <f t="shared" si="4"/>
        <v>#DIV/0!</v>
      </c>
      <c r="J19" s="336">
        <f t="shared" si="5"/>
        <v>0</v>
      </c>
      <c r="K19" s="336">
        <f t="shared" si="5"/>
        <v>0</v>
      </c>
      <c r="L19" s="65">
        <f t="shared" si="6"/>
        <v>0</v>
      </c>
      <c r="M19" s="293" t="e">
        <f t="shared" si="7"/>
        <v>#DIV/0!</v>
      </c>
    </row>
    <row r="20" spans="1:13" ht="12.75">
      <c r="A20" s="186" t="s">
        <v>112</v>
      </c>
      <c r="B20" s="335"/>
      <c r="C20" s="336"/>
      <c r="D20" s="65">
        <f t="shared" si="1"/>
        <v>0</v>
      </c>
      <c r="E20" s="336" t="e">
        <f t="shared" si="2"/>
        <v>#DIV/0!</v>
      </c>
      <c r="F20" s="336"/>
      <c r="G20" s="336"/>
      <c r="H20" s="65">
        <f t="shared" si="3"/>
        <v>0</v>
      </c>
      <c r="I20" s="336" t="e">
        <f t="shared" si="4"/>
        <v>#DIV/0!</v>
      </c>
      <c r="J20" s="336">
        <f t="shared" si="5"/>
        <v>0</v>
      </c>
      <c r="K20" s="336">
        <f t="shared" si="5"/>
        <v>0</v>
      </c>
      <c r="L20" s="65">
        <f t="shared" si="6"/>
        <v>0</v>
      </c>
      <c r="M20" s="293" t="e">
        <f t="shared" si="7"/>
        <v>#DIV/0!</v>
      </c>
    </row>
    <row r="21" spans="1:13" ht="12.75">
      <c r="A21" s="186" t="s">
        <v>113</v>
      </c>
      <c r="B21" s="335"/>
      <c r="C21" s="336"/>
      <c r="D21" s="65">
        <f t="shared" si="1"/>
        <v>0</v>
      </c>
      <c r="E21" s="336" t="e">
        <f t="shared" si="2"/>
        <v>#DIV/0!</v>
      </c>
      <c r="F21" s="336"/>
      <c r="G21" s="336"/>
      <c r="H21" s="65">
        <f t="shared" si="3"/>
        <v>0</v>
      </c>
      <c r="I21" s="336" t="e">
        <f t="shared" si="4"/>
        <v>#DIV/0!</v>
      </c>
      <c r="J21" s="336">
        <f t="shared" si="5"/>
        <v>0</v>
      </c>
      <c r="K21" s="336">
        <f t="shared" si="5"/>
        <v>0</v>
      </c>
      <c r="L21" s="65">
        <f t="shared" si="6"/>
        <v>0</v>
      </c>
      <c r="M21" s="293" t="e">
        <f t="shared" si="7"/>
        <v>#DIV/0!</v>
      </c>
    </row>
    <row r="22" spans="1:13" ht="12.75">
      <c r="A22" s="190" t="s">
        <v>44</v>
      </c>
      <c r="B22" s="335">
        <f>SUM(B13:B21)</f>
        <v>0</v>
      </c>
      <c r="C22" s="336">
        <f>SUM(C13:C21)</f>
        <v>0</v>
      </c>
      <c r="D22" s="336">
        <f>SUM(D13:D21)</f>
        <v>0</v>
      </c>
      <c r="E22" s="336"/>
      <c r="F22" s="336">
        <f>SUM(F13:F21)</f>
        <v>0</v>
      </c>
      <c r="G22" s="336">
        <f>SUM(G13:G21)</f>
        <v>0</v>
      </c>
      <c r="H22" s="336">
        <f>SUM(H13:H21)</f>
        <v>0</v>
      </c>
      <c r="I22" s="336"/>
      <c r="J22" s="336">
        <f>SUM(J13:J21)</f>
        <v>0</v>
      </c>
      <c r="K22" s="336">
        <f>SUM(K13:K21)</f>
        <v>0</v>
      </c>
      <c r="L22" s="336">
        <f>SUM(L13:L21)</f>
        <v>0</v>
      </c>
      <c r="M22" s="293" t="e">
        <f>SUM(M13:M21)</f>
        <v>#DIV/0!</v>
      </c>
    </row>
    <row r="23" spans="1:13" ht="12.75">
      <c r="A23" s="190" t="s">
        <v>114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293"/>
    </row>
    <row r="24" spans="1:13" ht="12.75">
      <c r="A24" s="186" t="s">
        <v>115</v>
      </c>
      <c r="B24" s="335"/>
      <c r="C24" s="336"/>
      <c r="D24" s="65">
        <f aca="true" t="shared" si="8" ref="D24:D34">B24+C24</f>
        <v>0</v>
      </c>
      <c r="E24" s="336" t="e">
        <f aca="true" t="shared" si="9" ref="E24:E34">(D24/$L24)*100</f>
        <v>#DIV/0!</v>
      </c>
      <c r="F24" s="336"/>
      <c r="G24" s="336"/>
      <c r="H24" s="65">
        <f aca="true" t="shared" si="10" ref="H24:H34">F24+G24</f>
        <v>0</v>
      </c>
      <c r="I24" s="336" t="e">
        <f aca="true" t="shared" si="11" ref="I24:I34">(H24/$L24)*100</f>
        <v>#DIV/0!</v>
      </c>
      <c r="J24" s="336">
        <f aca="true" t="shared" si="12" ref="J24:K34">B24+F24</f>
        <v>0</v>
      </c>
      <c r="K24" s="336">
        <f t="shared" si="12"/>
        <v>0</v>
      </c>
      <c r="L24" s="65">
        <f aca="true" t="shared" si="13" ref="L24:L34">J24+K24</f>
        <v>0</v>
      </c>
      <c r="M24" s="293" t="e">
        <f>(L24/L$35)*100</f>
        <v>#DIV/0!</v>
      </c>
    </row>
    <row r="25" spans="1:13" ht="12.75">
      <c r="A25" s="186" t="s">
        <v>116</v>
      </c>
      <c r="B25" s="335"/>
      <c r="C25" s="336"/>
      <c r="D25" s="65">
        <f t="shared" si="8"/>
        <v>0</v>
      </c>
      <c r="E25" s="336" t="e">
        <f t="shared" si="9"/>
        <v>#DIV/0!</v>
      </c>
      <c r="F25" s="336"/>
      <c r="G25" s="336"/>
      <c r="H25" s="65">
        <f t="shared" si="10"/>
        <v>0</v>
      </c>
      <c r="I25" s="336" t="e">
        <f t="shared" si="11"/>
        <v>#DIV/0!</v>
      </c>
      <c r="J25" s="336">
        <f t="shared" si="12"/>
        <v>0</v>
      </c>
      <c r="K25" s="336">
        <f t="shared" si="12"/>
        <v>0</v>
      </c>
      <c r="L25" s="65">
        <f t="shared" si="13"/>
        <v>0</v>
      </c>
      <c r="M25" s="293" t="e">
        <f aca="true" t="shared" si="14" ref="M25:M34">(L25/L$35)*100</f>
        <v>#DIV/0!</v>
      </c>
    </row>
    <row r="26" spans="1:13" ht="25.5">
      <c r="A26" s="186" t="s">
        <v>117</v>
      </c>
      <c r="B26" s="335"/>
      <c r="C26" s="336"/>
      <c r="D26" s="65">
        <f t="shared" si="8"/>
        <v>0</v>
      </c>
      <c r="E26" s="336" t="e">
        <f t="shared" si="9"/>
        <v>#DIV/0!</v>
      </c>
      <c r="F26" s="336"/>
      <c r="G26" s="336"/>
      <c r="H26" s="65">
        <f t="shared" si="10"/>
        <v>0</v>
      </c>
      <c r="I26" s="336" t="e">
        <f t="shared" si="11"/>
        <v>#DIV/0!</v>
      </c>
      <c r="J26" s="336">
        <f t="shared" si="12"/>
        <v>0</v>
      </c>
      <c r="K26" s="336">
        <f t="shared" si="12"/>
        <v>0</v>
      </c>
      <c r="L26" s="65">
        <f t="shared" si="13"/>
        <v>0</v>
      </c>
      <c r="M26" s="293" t="e">
        <f t="shared" si="14"/>
        <v>#DIV/0!</v>
      </c>
    </row>
    <row r="27" spans="1:13" ht="12.75">
      <c r="A27" s="186" t="s">
        <v>118</v>
      </c>
      <c r="B27" s="335"/>
      <c r="C27" s="336"/>
      <c r="D27" s="65">
        <f t="shared" si="8"/>
        <v>0</v>
      </c>
      <c r="E27" s="336" t="e">
        <f t="shared" si="9"/>
        <v>#DIV/0!</v>
      </c>
      <c r="F27" s="336"/>
      <c r="G27" s="336"/>
      <c r="H27" s="65">
        <f t="shared" si="10"/>
        <v>0</v>
      </c>
      <c r="I27" s="336" t="e">
        <f t="shared" si="11"/>
        <v>#DIV/0!</v>
      </c>
      <c r="J27" s="336">
        <f t="shared" si="12"/>
        <v>0</v>
      </c>
      <c r="K27" s="336">
        <f t="shared" si="12"/>
        <v>0</v>
      </c>
      <c r="L27" s="65">
        <f t="shared" si="13"/>
        <v>0</v>
      </c>
      <c r="M27" s="293" t="e">
        <f t="shared" si="14"/>
        <v>#DIV/0!</v>
      </c>
    </row>
    <row r="28" spans="1:13" ht="12.75">
      <c r="A28" s="186" t="s">
        <v>119</v>
      </c>
      <c r="B28" s="335"/>
      <c r="C28" s="336"/>
      <c r="D28" s="65">
        <f t="shared" si="8"/>
        <v>0</v>
      </c>
      <c r="E28" s="336" t="e">
        <f t="shared" si="9"/>
        <v>#DIV/0!</v>
      </c>
      <c r="F28" s="336"/>
      <c r="G28" s="336"/>
      <c r="H28" s="65">
        <f t="shared" si="10"/>
        <v>0</v>
      </c>
      <c r="I28" s="336" t="e">
        <f t="shared" si="11"/>
        <v>#DIV/0!</v>
      </c>
      <c r="J28" s="336">
        <f t="shared" si="12"/>
        <v>0</v>
      </c>
      <c r="K28" s="336">
        <f t="shared" si="12"/>
        <v>0</v>
      </c>
      <c r="L28" s="65">
        <f t="shared" si="13"/>
        <v>0</v>
      </c>
      <c r="M28" s="293" t="e">
        <f t="shared" si="14"/>
        <v>#DIV/0!</v>
      </c>
    </row>
    <row r="29" spans="1:13" ht="12.75">
      <c r="A29" s="186" t="s">
        <v>120</v>
      </c>
      <c r="B29" s="335"/>
      <c r="C29" s="336"/>
      <c r="D29" s="65">
        <f t="shared" si="8"/>
        <v>0</v>
      </c>
      <c r="E29" s="336" t="e">
        <f t="shared" si="9"/>
        <v>#DIV/0!</v>
      </c>
      <c r="F29" s="336"/>
      <c r="G29" s="336"/>
      <c r="H29" s="65">
        <f t="shared" si="10"/>
        <v>0</v>
      </c>
      <c r="I29" s="336" t="e">
        <f t="shared" si="11"/>
        <v>#DIV/0!</v>
      </c>
      <c r="J29" s="336">
        <f t="shared" si="12"/>
        <v>0</v>
      </c>
      <c r="K29" s="336">
        <f t="shared" si="12"/>
        <v>0</v>
      </c>
      <c r="L29" s="65">
        <f t="shared" si="13"/>
        <v>0</v>
      </c>
      <c r="M29" s="293" t="e">
        <f t="shared" si="14"/>
        <v>#DIV/0!</v>
      </c>
    </row>
    <row r="30" spans="1:13" ht="12.75">
      <c r="A30" s="186" t="s">
        <v>121</v>
      </c>
      <c r="B30" s="335"/>
      <c r="C30" s="336"/>
      <c r="D30" s="65">
        <f t="shared" si="8"/>
        <v>0</v>
      </c>
      <c r="E30" s="336" t="e">
        <f t="shared" si="9"/>
        <v>#DIV/0!</v>
      </c>
      <c r="F30" s="336"/>
      <c r="G30" s="336"/>
      <c r="H30" s="65">
        <f t="shared" si="10"/>
        <v>0</v>
      </c>
      <c r="I30" s="336" t="e">
        <f t="shared" si="11"/>
        <v>#DIV/0!</v>
      </c>
      <c r="J30" s="336">
        <f t="shared" si="12"/>
        <v>0</v>
      </c>
      <c r="K30" s="336">
        <f t="shared" si="12"/>
        <v>0</v>
      </c>
      <c r="L30" s="65">
        <f t="shared" si="13"/>
        <v>0</v>
      </c>
      <c r="M30" s="293" t="e">
        <f t="shared" si="14"/>
        <v>#DIV/0!</v>
      </c>
    </row>
    <row r="31" spans="1:13" ht="12.75">
      <c r="A31" s="186" t="s">
        <v>122</v>
      </c>
      <c r="B31" s="335"/>
      <c r="C31" s="336"/>
      <c r="D31" s="65">
        <f t="shared" si="8"/>
        <v>0</v>
      </c>
      <c r="E31" s="336" t="e">
        <f t="shared" si="9"/>
        <v>#DIV/0!</v>
      </c>
      <c r="F31" s="336"/>
      <c r="G31" s="336"/>
      <c r="H31" s="65">
        <f t="shared" si="10"/>
        <v>0</v>
      </c>
      <c r="I31" s="336" t="e">
        <f t="shared" si="11"/>
        <v>#DIV/0!</v>
      </c>
      <c r="J31" s="336">
        <f t="shared" si="12"/>
        <v>0</v>
      </c>
      <c r="K31" s="336">
        <f t="shared" si="12"/>
        <v>0</v>
      </c>
      <c r="L31" s="65">
        <f t="shared" si="13"/>
        <v>0</v>
      </c>
      <c r="M31" s="293" t="e">
        <f t="shared" si="14"/>
        <v>#DIV/0!</v>
      </c>
    </row>
    <row r="32" spans="1:13" ht="12.75">
      <c r="A32" s="186" t="s">
        <v>123</v>
      </c>
      <c r="B32" s="335"/>
      <c r="C32" s="336"/>
      <c r="D32" s="65">
        <f t="shared" si="8"/>
        <v>0</v>
      </c>
      <c r="E32" s="336" t="e">
        <f t="shared" si="9"/>
        <v>#DIV/0!</v>
      </c>
      <c r="F32" s="336"/>
      <c r="G32" s="336"/>
      <c r="H32" s="65">
        <f t="shared" si="10"/>
        <v>0</v>
      </c>
      <c r="I32" s="336" t="e">
        <f t="shared" si="11"/>
        <v>#DIV/0!</v>
      </c>
      <c r="J32" s="336">
        <f t="shared" si="12"/>
        <v>0</v>
      </c>
      <c r="K32" s="336">
        <f t="shared" si="12"/>
        <v>0</v>
      </c>
      <c r="L32" s="65">
        <f t="shared" si="13"/>
        <v>0</v>
      </c>
      <c r="M32" s="293" t="e">
        <f t="shared" si="14"/>
        <v>#DIV/0!</v>
      </c>
    </row>
    <row r="33" spans="1:13" ht="12.75">
      <c r="A33" s="186" t="s">
        <v>124</v>
      </c>
      <c r="B33" s="335"/>
      <c r="C33" s="336"/>
      <c r="D33" s="65">
        <f t="shared" si="8"/>
        <v>0</v>
      </c>
      <c r="E33" s="336" t="e">
        <f t="shared" si="9"/>
        <v>#DIV/0!</v>
      </c>
      <c r="F33" s="336"/>
      <c r="G33" s="336"/>
      <c r="H33" s="65">
        <f t="shared" si="10"/>
        <v>0</v>
      </c>
      <c r="I33" s="336" t="e">
        <f t="shared" si="11"/>
        <v>#DIV/0!</v>
      </c>
      <c r="J33" s="336">
        <f t="shared" si="12"/>
        <v>0</v>
      </c>
      <c r="K33" s="336">
        <f t="shared" si="12"/>
        <v>0</v>
      </c>
      <c r="L33" s="65">
        <f t="shared" si="13"/>
        <v>0</v>
      </c>
      <c r="M33" s="293" t="e">
        <f t="shared" si="14"/>
        <v>#DIV/0!</v>
      </c>
    </row>
    <row r="34" spans="1:13" ht="12.75">
      <c r="A34" s="186" t="s">
        <v>125</v>
      </c>
      <c r="B34" s="335"/>
      <c r="C34" s="336"/>
      <c r="D34" s="65">
        <f t="shared" si="8"/>
        <v>0</v>
      </c>
      <c r="E34" s="336" t="e">
        <f t="shared" si="9"/>
        <v>#DIV/0!</v>
      </c>
      <c r="F34" s="336"/>
      <c r="G34" s="336"/>
      <c r="H34" s="65">
        <f t="shared" si="10"/>
        <v>0</v>
      </c>
      <c r="I34" s="336" t="e">
        <f t="shared" si="11"/>
        <v>#DIV/0!</v>
      </c>
      <c r="J34" s="336">
        <f t="shared" si="12"/>
        <v>0</v>
      </c>
      <c r="K34" s="336">
        <f t="shared" si="12"/>
        <v>0</v>
      </c>
      <c r="L34" s="65">
        <f t="shared" si="13"/>
        <v>0</v>
      </c>
      <c r="M34" s="293" t="e">
        <f t="shared" si="14"/>
        <v>#DIV/0!</v>
      </c>
    </row>
    <row r="35" spans="1:13" ht="12.75">
      <c r="A35" s="190" t="s">
        <v>44</v>
      </c>
      <c r="B35" s="335">
        <f aca="true" t="shared" si="15" ref="B35:M35">SUM(B24:B34)</f>
        <v>0</v>
      </c>
      <c r="C35" s="336">
        <f t="shared" si="15"/>
        <v>0</v>
      </c>
      <c r="D35" s="336">
        <f t="shared" si="15"/>
        <v>0</v>
      </c>
      <c r="E35" s="336"/>
      <c r="F35" s="336">
        <f t="shared" si="15"/>
        <v>0</v>
      </c>
      <c r="G35" s="336">
        <f t="shared" si="15"/>
        <v>0</v>
      </c>
      <c r="H35" s="336">
        <f t="shared" si="15"/>
        <v>0</v>
      </c>
      <c r="I35" s="336"/>
      <c r="J35" s="336">
        <f>SUM(J24:J34)</f>
        <v>0</v>
      </c>
      <c r="K35" s="336">
        <f>SUM(K24:K34)</f>
        <v>0</v>
      </c>
      <c r="L35" s="336">
        <f>SUM(L24:L34)</f>
        <v>0</v>
      </c>
      <c r="M35" s="293" t="e">
        <f t="shared" si="15"/>
        <v>#DIV/0!</v>
      </c>
    </row>
    <row r="36" spans="1:13" ht="12.75">
      <c r="A36" s="190" t="s">
        <v>126</v>
      </c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93"/>
    </row>
    <row r="37" spans="1:13" ht="12.75">
      <c r="A37" s="186" t="s">
        <v>127</v>
      </c>
      <c r="B37" s="335"/>
      <c r="C37" s="336"/>
      <c r="D37" s="65">
        <f>B37+C37</f>
        <v>0</v>
      </c>
      <c r="E37" s="336" t="e">
        <f>(D37/$L37)*100</f>
        <v>#DIV/0!</v>
      </c>
      <c r="F37" s="336"/>
      <c r="G37" s="336"/>
      <c r="H37" s="65">
        <f>F37+G37</f>
        <v>0</v>
      </c>
      <c r="I37" s="336" t="e">
        <f>(H37/$L37)*100</f>
        <v>#DIV/0!</v>
      </c>
      <c r="J37" s="336">
        <f aca="true" t="shared" si="16" ref="J37:K39">B37+F37</f>
        <v>0</v>
      </c>
      <c r="K37" s="336">
        <f t="shared" si="16"/>
        <v>0</v>
      </c>
      <c r="L37" s="65">
        <f>J37+K37</f>
        <v>0</v>
      </c>
      <c r="M37" s="293" t="e">
        <f>(L37/L$40)*100</f>
        <v>#DIV/0!</v>
      </c>
    </row>
    <row r="38" spans="1:13" ht="12.75">
      <c r="A38" s="186" t="s">
        <v>128</v>
      </c>
      <c r="B38" s="335"/>
      <c r="C38" s="336"/>
      <c r="D38" s="65">
        <f>B38+C38</f>
        <v>0</v>
      </c>
      <c r="E38" s="336" t="e">
        <f>(D38/$L38)*100</f>
        <v>#DIV/0!</v>
      </c>
      <c r="F38" s="336"/>
      <c r="G38" s="336"/>
      <c r="H38" s="65">
        <f>F38+G38</f>
        <v>0</v>
      </c>
      <c r="I38" s="336" t="e">
        <f>(H38/$L38)*100</f>
        <v>#DIV/0!</v>
      </c>
      <c r="J38" s="336">
        <f t="shared" si="16"/>
        <v>0</v>
      </c>
      <c r="K38" s="336">
        <f t="shared" si="16"/>
        <v>0</v>
      </c>
      <c r="L38" s="65">
        <f>J38+K38</f>
        <v>0</v>
      </c>
      <c r="M38" s="293" t="e">
        <f>(L38/L$40)*100</f>
        <v>#DIV/0!</v>
      </c>
    </row>
    <row r="39" spans="1:13" ht="12.75">
      <c r="A39" s="186" t="s">
        <v>129</v>
      </c>
      <c r="B39" s="335"/>
      <c r="C39" s="336"/>
      <c r="D39" s="65">
        <f>B39+C39</f>
        <v>0</v>
      </c>
      <c r="E39" s="336" t="e">
        <f>(D39/$L39)*100</f>
        <v>#DIV/0!</v>
      </c>
      <c r="F39" s="336"/>
      <c r="G39" s="336"/>
      <c r="H39" s="65">
        <f>F39+G39</f>
        <v>0</v>
      </c>
      <c r="I39" s="336" t="e">
        <f>(H39/$L39)*100</f>
        <v>#DIV/0!</v>
      </c>
      <c r="J39" s="336">
        <f t="shared" si="16"/>
        <v>0</v>
      </c>
      <c r="K39" s="336">
        <f t="shared" si="16"/>
        <v>0</v>
      </c>
      <c r="L39" s="65">
        <f>J39+K39</f>
        <v>0</v>
      </c>
      <c r="M39" s="293" t="e">
        <f>(L39/L$40)*100</f>
        <v>#DIV/0!</v>
      </c>
    </row>
    <row r="40" spans="1:13" ht="12.75">
      <c r="A40" s="190" t="s">
        <v>44</v>
      </c>
      <c r="B40" s="335">
        <f>SUM(B37:B39)</f>
        <v>0</v>
      </c>
      <c r="C40" s="336">
        <f>SUM(C37:C39)</f>
        <v>0</v>
      </c>
      <c r="D40" s="336">
        <f>SUM(D37:D39)</f>
        <v>0</v>
      </c>
      <c r="E40" s="336"/>
      <c r="F40" s="336">
        <f>SUM(F37:F39)</f>
        <v>0</v>
      </c>
      <c r="G40" s="336">
        <f>SUM(G37:G39)</f>
        <v>0</v>
      </c>
      <c r="H40" s="336">
        <f>SUM(H37:H39)</f>
        <v>0</v>
      </c>
      <c r="I40" s="336"/>
      <c r="J40" s="336">
        <f>SUM(J37:J39)</f>
        <v>0</v>
      </c>
      <c r="K40" s="336">
        <f>SUM(K37:K39)</f>
        <v>0</v>
      </c>
      <c r="L40" s="336">
        <f>SUM(L37:L39)</f>
        <v>0</v>
      </c>
      <c r="M40" s="293" t="e">
        <f>SUM(M37:M39)</f>
        <v>#DIV/0!</v>
      </c>
    </row>
    <row r="41" spans="1:13" ht="12.75">
      <c r="A41" s="190" t="s">
        <v>130</v>
      </c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293"/>
    </row>
    <row r="42" spans="1:13" ht="12.75">
      <c r="A42" s="186" t="s">
        <v>131</v>
      </c>
      <c r="B42" s="335"/>
      <c r="C42" s="336"/>
      <c r="D42" s="65">
        <f>B42+C42</f>
        <v>0</v>
      </c>
      <c r="E42" s="336" t="e">
        <f>(D42/$L42)*100</f>
        <v>#DIV/0!</v>
      </c>
      <c r="F42" s="336"/>
      <c r="G42" s="336"/>
      <c r="H42" s="65">
        <f>F42+G42</f>
        <v>0</v>
      </c>
      <c r="I42" s="336" t="e">
        <f>(H42/$L42)*100</f>
        <v>#DIV/0!</v>
      </c>
      <c r="J42" s="336">
        <f aca="true" t="shared" si="17" ref="J42:K45">B42+F42</f>
        <v>0</v>
      </c>
      <c r="K42" s="336">
        <f t="shared" si="17"/>
        <v>0</v>
      </c>
      <c r="L42" s="65">
        <f>J42+K42</f>
        <v>0</v>
      </c>
      <c r="M42" s="293" t="e">
        <f>(L42/L$46)*100</f>
        <v>#DIV/0!</v>
      </c>
    </row>
    <row r="43" spans="1:13" ht="12.75">
      <c r="A43" s="186" t="s">
        <v>132</v>
      </c>
      <c r="B43" s="335"/>
      <c r="C43" s="336"/>
      <c r="D43" s="65">
        <f>B43+C43</f>
        <v>0</v>
      </c>
      <c r="E43" s="336" t="e">
        <f>(D43/$L43)*100</f>
        <v>#DIV/0!</v>
      </c>
      <c r="F43" s="336"/>
      <c r="G43" s="336"/>
      <c r="H43" s="65">
        <f>F43+G43</f>
        <v>0</v>
      </c>
      <c r="I43" s="336" t="e">
        <f>(H43/$L43)*100</f>
        <v>#DIV/0!</v>
      </c>
      <c r="J43" s="336">
        <f t="shared" si="17"/>
        <v>0</v>
      </c>
      <c r="K43" s="336">
        <f t="shared" si="17"/>
        <v>0</v>
      </c>
      <c r="L43" s="65">
        <f>J43+K43</f>
        <v>0</v>
      </c>
      <c r="M43" s="293" t="e">
        <f>(L43/L$46)*100</f>
        <v>#DIV/0!</v>
      </c>
    </row>
    <row r="44" spans="1:13" ht="12.75">
      <c r="A44" s="186" t="s">
        <v>133</v>
      </c>
      <c r="B44" s="335"/>
      <c r="C44" s="336"/>
      <c r="D44" s="65">
        <f>B44+C44</f>
        <v>0</v>
      </c>
      <c r="E44" s="336" t="e">
        <f>(D44/$L44)*100</f>
        <v>#DIV/0!</v>
      </c>
      <c r="F44" s="336"/>
      <c r="G44" s="336"/>
      <c r="H44" s="65">
        <f>F44+G44</f>
        <v>0</v>
      </c>
      <c r="I44" s="336" t="e">
        <f>(H44/$L44)*100</f>
        <v>#DIV/0!</v>
      </c>
      <c r="J44" s="336">
        <f t="shared" si="17"/>
        <v>0</v>
      </c>
      <c r="K44" s="336">
        <f t="shared" si="17"/>
        <v>0</v>
      </c>
      <c r="L44" s="65">
        <f>J44+K44</f>
        <v>0</v>
      </c>
      <c r="M44" s="293" t="e">
        <f>(L44/L$46)*100</f>
        <v>#DIV/0!</v>
      </c>
    </row>
    <row r="45" spans="1:13" ht="12.75">
      <c r="A45" s="186" t="s">
        <v>134</v>
      </c>
      <c r="B45" s="335"/>
      <c r="C45" s="336"/>
      <c r="D45" s="65">
        <f>B45+C45</f>
        <v>0</v>
      </c>
      <c r="E45" s="336" t="e">
        <f>(D45/$L45)*100</f>
        <v>#DIV/0!</v>
      </c>
      <c r="F45" s="336"/>
      <c r="G45" s="336"/>
      <c r="H45" s="65">
        <f>F45+G45</f>
        <v>0</v>
      </c>
      <c r="I45" s="336" t="e">
        <f>(H45/$L45)*100</f>
        <v>#DIV/0!</v>
      </c>
      <c r="J45" s="336">
        <f t="shared" si="17"/>
        <v>0</v>
      </c>
      <c r="K45" s="336">
        <f t="shared" si="17"/>
        <v>0</v>
      </c>
      <c r="L45" s="65">
        <f>J45+K45</f>
        <v>0</v>
      </c>
      <c r="M45" s="293" t="e">
        <f>(L45/L$46)*100</f>
        <v>#DIV/0!</v>
      </c>
    </row>
    <row r="46" spans="1:13" ht="12.75">
      <c r="A46" s="190" t="s">
        <v>44</v>
      </c>
      <c r="B46" s="335">
        <f aca="true" t="shared" si="18" ref="B46:M46">SUM(B42:B45)</f>
        <v>0</v>
      </c>
      <c r="C46" s="336">
        <f t="shared" si="18"/>
        <v>0</v>
      </c>
      <c r="D46" s="336">
        <f t="shared" si="18"/>
        <v>0</v>
      </c>
      <c r="E46" s="336"/>
      <c r="F46" s="336">
        <f t="shared" si="18"/>
        <v>0</v>
      </c>
      <c r="G46" s="336">
        <f t="shared" si="18"/>
        <v>0</v>
      </c>
      <c r="H46" s="336">
        <f t="shared" si="18"/>
        <v>0</v>
      </c>
      <c r="I46" s="336"/>
      <c r="J46" s="336">
        <f>SUM(J42:J45)</f>
        <v>0</v>
      </c>
      <c r="K46" s="336">
        <f>SUM(K42:K45)</f>
        <v>0</v>
      </c>
      <c r="L46" s="336">
        <f>SUM(L42:L45)</f>
        <v>0</v>
      </c>
      <c r="M46" s="293" t="e">
        <f t="shared" si="18"/>
        <v>#DIV/0!</v>
      </c>
    </row>
    <row r="47" spans="1:13" ht="12.75">
      <c r="A47" s="190" t="s">
        <v>135</v>
      </c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293"/>
    </row>
    <row r="48" spans="1:13" ht="12.75">
      <c r="A48" s="186" t="s">
        <v>136</v>
      </c>
      <c r="B48" s="335"/>
      <c r="C48" s="336"/>
      <c r="D48" s="65">
        <f>B48+C48</f>
        <v>0</v>
      </c>
      <c r="E48" s="336" t="e">
        <f>(D48/$L48)*100</f>
        <v>#DIV/0!</v>
      </c>
      <c r="F48" s="336"/>
      <c r="G48" s="336"/>
      <c r="H48" s="65">
        <f>F48+G48</f>
        <v>0</v>
      </c>
      <c r="I48" s="336" t="e">
        <f>(H48/$L48)*100</f>
        <v>#DIV/0!</v>
      </c>
      <c r="J48" s="336">
        <f>B48+F48</f>
        <v>0</v>
      </c>
      <c r="K48" s="336">
        <f>C48+G48</f>
        <v>0</v>
      </c>
      <c r="L48" s="65">
        <f>J48+K48</f>
        <v>0</v>
      </c>
      <c r="M48" s="293" t="e">
        <f>(L48/L$50)*100</f>
        <v>#DIV/0!</v>
      </c>
    </row>
    <row r="49" spans="1:13" ht="12.75">
      <c r="A49" s="186" t="s">
        <v>137</v>
      </c>
      <c r="B49" s="335"/>
      <c r="C49" s="336"/>
      <c r="D49" s="65">
        <f>B49+C49</f>
        <v>0</v>
      </c>
      <c r="E49" s="336" t="e">
        <f>(D49/$L49)*100</f>
        <v>#DIV/0!</v>
      </c>
      <c r="F49" s="336"/>
      <c r="G49" s="336"/>
      <c r="H49" s="65">
        <f>F49+G49</f>
        <v>0</v>
      </c>
      <c r="I49" s="336" t="e">
        <f>(H49/$L49)*100</f>
        <v>#DIV/0!</v>
      </c>
      <c r="J49" s="336">
        <f>B49+F49</f>
        <v>0</v>
      </c>
      <c r="K49" s="336">
        <f>C49+G49</f>
        <v>0</v>
      </c>
      <c r="L49" s="65">
        <f>J49+K49</f>
        <v>0</v>
      </c>
      <c r="M49" s="293" t="e">
        <f>(L49/L$50)*100</f>
        <v>#DIV/0!</v>
      </c>
    </row>
    <row r="50" spans="1:13" ht="12.75">
      <c r="A50" s="190" t="s">
        <v>44</v>
      </c>
      <c r="B50" s="64">
        <f aca="true" t="shared" si="19" ref="B50:M50">SUM(B48:B49)</f>
        <v>0</v>
      </c>
      <c r="C50" s="65">
        <f t="shared" si="19"/>
        <v>0</v>
      </c>
      <c r="D50" s="65">
        <f t="shared" si="19"/>
        <v>0</v>
      </c>
      <c r="E50" s="65"/>
      <c r="F50" s="65">
        <f t="shared" si="19"/>
        <v>0</v>
      </c>
      <c r="G50" s="65">
        <f t="shared" si="19"/>
        <v>0</v>
      </c>
      <c r="H50" s="65">
        <f t="shared" si="19"/>
        <v>0</v>
      </c>
      <c r="I50" s="65"/>
      <c r="J50" s="65">
        <f>SUM(J48:J49)</f>
        <v>0</v>
      </c>
      <c r="K50" s="65">
        <f>SUM(K48:K49)</f>
        <v>0</v>
      </c>
      <c r="L50" s="65">
        <f>SUM(L48:L49)</f>
        <v>0</v>
      </c>
      <c r="M50" s="53" t="e">
        <f t="shared" si="19"/>
        <v>#DIV/0!</v>
      </c>
    </row>
    <row r="51" spans="1:13" ht="12.75">
      <c r="A51" s="190" t="s">
        <v>138</v>
      </c>
      <c r="B51" s="335"/>
      <c r="C51" s="336"/>
      <c r="D51" s="65">
        <f>B51+C51</f>
        <v>0</v>
      </c>
      <c r="E51" s="336" t="e">
        <f>(D51/$L51)*100</f>
        <v>#DIV/0!</v>
      </c>
      <c r="F51" s="336"/>
      <c r="G51" s="336"/>
      <c r="H51" s="65">
        <f>F51+G51</f>
        <v>0</v>
      </c>
      <c r="I51" s="336" t="e">
        <f>(H51/$L51)*100</f>
        <v>#DIV/0!</v>
      </c>
      <c r="J51" s="336">
        <f>B51+F51</f>
        <v>0</v>
      </c>
      <c r="K51" s="336">
        <f>C51+G51</f>
        <v>0</v>
      </c>
      <c r="L51" s="65">
        <f>J51+K51</f>
        <v>0</v>
      </c>
      <c r="M51" s="293" t="e">
        <f>(L51/L$52)*100</f>
        <v>#DIV/0!</v>
      </c>
    </row>
    <row r="52" spans="1:13" ht="12.75">
      <c r="A52" s="190" t="s">
        <v>44</v>
      </c>
      <c r="B52" s="335">
        <f aca="true" t="shared" si="20" ref="B52:H52">B51</f>
        <v>0</v>
      </c>
      <c r="C52" s="336">
        <f t="shared" si="20"/>
        <v>0</v>
      </c>
      <c r="D52" s="336">
        <f t="shared" si="20"/>
        <v>0</v>
      </c>
      <c r="E52" s="336"/>
      <c r="F52" s="336">
        <f t="shared" si="20"/>
        <v>0</v>
      </c>
      <c r="G52" s="336">
        <f t="shared" si="20"/>
        <v>0</v>
      </c>
      <c r="H52" s="336">
        <f t="shared" si="20"/>
        <v>0</v>
      </c>
      <c r="I52" s="336"/>
      <c r="J52" s="336">
        <f>J51</f>
        <v>0</v>
      </c>
      <c r="K52" s="336">
        <f>K51</f>
        <v>0</v>
      </c>
      <c r="L52" s="336">
        <f>L51</f>
        <v>0</v>
      </c>
      <c r="M52" s="293"/>
    </row>
    <row r="53" spans="1:13" ht="12.75">
      <c r="A53" s="190" t="s">
        <v>139</v>
      </c>
      <c r="B53" s="335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293"/>
    </row>
    <row r="54" spans="1:13" ht="12.75">
      <c r="A54" s="186" t="s">
        <v>140</v>
      </c>
      <c r="B54" s="335"/>
      <c r="C54" s="336"/>
      <c r="D54" s="65">
        <f>B54+C54</f>
        <v>0</v>
      </c>
      <c r="E54" s="336" t="e">
        <f>(D54/$L54)*100</f>
        <v>#DIV/0!</v>
      </c>
      <c r="F54" s="336"/>
      <c r="G54" s="336"/>
      <c r="H54" s="65">
        <f>F54+G54</f>
        <v>0</v>
      </c>
      <c r="I54" s="336" t="e">
        <f>(H54/$L54)*100</f>
        <v>#DIV/0!</v>
      </c>
      <c r="J54" s="336">
        <f>B54+F54</f>
        <v>0</v>
      </c>
      <c r="K54" s="336">
        <f>C54+G54</f>
        <v>0</v>
      </c>
      <c r="L54" s="65">
        <f>J54+K54</f>
        <v>0</v>
      </c>
      <c r="M54" s="293" t="e">
        <f>(L54/L$56)*100</f>
        <v>#DIV/0!</v>
      </c>
    </row>
    <row r="55" spans="1:13" ht="12.75">
      <c r="A55" s="186" t="s">
        <v>141</v>
      </c>
      <c r="B55" s="335"/>
      <c r="C55" s="336"/>
      <c r="D55" s="65">
        <f>B55+C55</f>
        <v>0</v>
      </c>
      <c r="E55" s="336" t="e">
        <f>(D55/$L55)*100</f>
        <v>#DIV/0!</v>
      </c>
      <c r="F55" s="336"/>
      <c r="G55" s="336"/>
      <c r="H55" s="65">
        <f>F55+G55</f>
        <v>0</v>
      </c>
      <c r="I55" s="336" t="e">
        <f>(H55/$L55)*100</f>
        <v>#DIV/0!</v>
      </c>
      <c r="J55" s="336">
        <f>B55+F55</f>
        <v>0</v>
      </c>
      <c r="K55" s="336">
        <f>C55+G55</f>
        <v>0</v>
      </c>
      <c r="L55" s="65">
        <f>J55+K55</f>
        <v>0</v>
      </c>
      <c r="M55" s="293" t="e">
        <f>(L55/L$56)*100</f>
        <v>#DIV/0!</v>
      </c>
    </row>
    <row r="56" spans="1:13" ht="12.75">
      <c r="A56" s="190" t="s">
        <v>44</v>
      </c>
      <c r="B56" s="335">
        <f aca="true" t="shared" si="21" ref="B56:M56">SUM(B54:B55)</f>
        <v>0</v>
      </c>
      <c r="C56" s="336">
        <f t="shared" si="21"/>
        <v>0</v>
      </c>
      <c r="D56" s="336">
        <f t="shared" si="21"/>
        <v>0</v>
      </c>
      <c r="E56" s="336"/>
      <c r="F56" s="336">
        <f t="shared" si="21"/>
        <v>0</v>
      </c>
      <c r="G56" s="336">
        <f t="shared" si="21"/>
        <v>0</v>
      </c>
      <c r="H56" s="336">
        <f t="shared" si="21"/>
        <v>0</v>
      </c>
      <c r="I56" s="336"/>
      <c r="J56" s="336">
        <f>SUM(J54:J55)</f>
        <v>0</v>
      </c>
      <c r="K56" s="336">
        <f>SUM(K54:K55)</f>
        <v>0</v>
      </c>
      <c r="L56" s="336">
        <f>SUM(L54:L55)</f>
        <v>0</v>
      </c>
      <c r="M56" s="293" t="e">
        <f t="shared" si="21"/>
        <v>#DIV/0!</v>
      </c>
    </row>
    <row r="57" spans="1:13" ht="12.75">
      <c r="A57" s="190" t="s">
        <v>215</v>
      </c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293"/>
    </row>
    <row r="58" spans="1:13" ht="12.75">
      <c r="A58" s="190" t="s">
        <v>23</v>
      </c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293"/>
    </row>
    <row r="59" spans="1:13" ht="12.75">
      <c r="A59" s="186" t="s">
        <v>142</v>
      </c>
      <c r="B59" s="335"/>
      <c r="C59" s="336"/>
      <c r="D59" s="65">
        <f>B59+C59</f>
        <v>0</v>
      </c>
      <c r="E59" s="336" t="e">
        <f>(D59/$L59)*100</f>
        <v>#DIV/0!</v>
      </c>
      <c r="F59" s="336"/>
      <c r="G59" s="336"/>
      <c r="H59" s="65">
        <f>F59+G59</f>
        <v>0</v>
      </c>
      <c r="I59" s="336" t="e">
        <f>(H59/$L59)*100</f>
        <v>#DIV/0!</v>
      </c>
      <c r="J59" s="336">
        <f aca="true" t="shared" si="22" ref="J59:K62">B59+F59</f>
        <v>0</v>
      </c>
      <c r="K59" s="336">
        <f t="shared" si="22"/>
        <v>0</v>
      </c>
      <c r="L59" s="65">
        <f>J59+K59</f>
        <v>0</v>
      </c>
      <c r="M59" s="293" t="e">
        <f>(L59/L$63)*100</f>
        <v>#DIV/0!</v>
      </c>
    </row>
    <row r="60" spans="1:13" ht="12.75">
      <c r="A60" s="186" t="s">
        <v>143</v>
      </c>
      <c r="B60" s="335"/>
      <c r="C60" s="336"/>
      <c r="D60" s="65">
        <f>B60+C60</f>
        <v>0</v>
      </c>
      <c r="E60" s="336" t="e">
        <f>(D60/$L60)*100</f>
        <v>#DIV/0!</v>
      </c>
      <c r="F60" s="336"/>
      <c r="G60" s="336"/>
      <c r="H60" s="65">
        <f>F60+G60</f>
        <v>0</v>
      </c>
      <c r="I60" s="336" t="e">
        <f>(H60/$L60)*100</f>
        <v>#DIV/0!</v>
      </c>
      <c r="J60" s="336">
        <f t="shared" si="22"/>
        <v>0</v>
      </c>
      <c r="K60" s="336">
        <f t="shared" si="22"/>
        <v>0</v>
      </c>
      <c r="L60" s="65">
        <f>J60+K60</f>
        <v>0</v>
      </c>
      <c r="M60" s="293" t="e">
        <f>(L60/L$63)*100</f>
        <v>#DIV/0!</v>
      </c>
    </row>
    <row r="61" spans="1:13" ht="12.75">
      <c r="A61" s="186" t="s">
        <v>144</v>
      </c>
      <c r="B61" s="335"/>
      <c r="C61" s="336"/>
      <c r="D61" s="65">
        <f>B61+C61</f>
        <v>0</v>
      </c>
      <c r="E61" s="336" t="e">
        <f>(D61/$L61)*100</f>
        <v>#DIV/0!</v>
      </c>
      <c r="F61" s="336"/>
      <c r="G61" s="336"/>
      <c r="H61" s="65">
        <f>F61+G61</f>
        <v>0</v>
      </c>
      <c r="I61" s="336" t="e">
        <f>(H61/$L61)*100</f>
        <v>#DIV/0!</v>
      </c>
      <c r="J61" s="336">
        <f t="shared" si="22"/>
        <v>0</v>
      </c>
      <c r="K61" s="336">
        <f t="shared" si="22"/>
        <v>0</v>
      </c>
      <c r="L61" s="65">
        <f>J61+K61</f>
        <v>0</v>
      </c>
      <c r="M61" s="293" t="e">
        <f>(L61/L$63)*100</f>
        <v>#DIV/0!</v>
      </c>
    </row>
    <row r="62" spans="1:13" ht="12.75">
      <c r="A62" s="186" t="s">
        <v>145</v>
      </c>
      <c r="B62" s="335"/>
      <c r="C62" s="336"/>
      <c r="D62" s="65">
        <f>B62+C62</f>
        <v>0</v>
      </c>
      <c r="E62" s="336" t="e">
        <f>(D62/$L62)*100</f>
        <v>#DIV/0!</v>
      </c>
      <c r="F62" s="336"/>
      <c r="G62" s="336"/>
      <c r="H62" s="65">
        <f>F62+G62</f>
        <v>0</v>
      </c>
      <c r="I62" s="336" t="e">
        <f>(H62/$L62)*100</f>
        <v>#DIV/0!</v>
      </c>
      <c r="J62" s="336">
        <f t="shared" si="22"/>
        <v>0</v>
      </c>
      <c r="K62" s="336">
        <f t="shared" si="22"/>
        <v>0</v>
      </c>
      <c r="L62" s="65">
        <f>J62+K62</f>
        <v>0</v>
      </c>
      <c r="M62" s="293" t="e">
        <f>(L62/L$63)*100</f>
        <v>#DIV/0!</v>
      </c>
    </row>
    <row r="63" spans="1:13" ht="12.75">
      <c r="A63" s="190" t="s">
        <v>44</v>
      </c>
      <c r="B63" s="335">
        <f aca="true" t="shared" si="23" ref="B63:M63">SUM(B59:B62)</f>
        <v>0</v>
      </c>
      <c r="C63" s="336">
        <f t="shared" si="23"/>
        <v>0</v>
      </c>
      <c r="D63" s="336">
        <f t="shared" si="23"/>
        <v>0</v>
      </c>
      <c r="E63" s="336"/>
      <c r="F63" s="336">
        <f t="shared" si="23"/>
        <v>0</v>
      </c>
      <c r="G63" s="336">
        <f t="shared" si="23"/>
        <v>0</v>
      </c>
      <c r="H63" s="336">
        <f t="shared" si="23"/>
        <v>0</v>
      </c>
      <c r="I63" s="336"/>
      <c r="J63" s="336">
        <f>SUM(J59:J62)</f>
        <v>0</v>
      </c>
      <c r="K63" s="336">
        <f>SUM(K59:K62)</f>
        <v>0</v>
      </c>
      <c r="L63" s="336">
        <f>SUM(L59:L62)</f>
        <v>0</v>
      </c>
      <c r="M63" s="293" t="e">
        <f t="shared" si="23"/>
        <v>#DIV/0!</v>
      </c>
    </row>
    <row r="64" spans="1:13" ht="12.75">
      <c r="A64" s="190" t="s">
        <v>146</v>
      </c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293"/>
    </row>
    <row r="65" spans="1:13" ht="12.75">
      <c r="A65" s="186" t="s">
        <v>147</v>
      </c>
      <c r="B65" s="335"/>
      <c r="C65" s="336"/>
      <c r="D65" s="65">
        <f>B65+C65</f>
        <v>0</v>
      </c>
      <c r="E65" s="336" t="e">
        <f>(D65/$L65)*100</f>
        <v>#DIV/0!</v>
      </c>
      <c r="F65" s="336"/>
      <c r="G65" s="336"/>
      <c r="H65" s="65">
        <f>F65+G65</f>
        <v>0</v>
      </c>
      <c r="I65" s="336" t="e">
        <f>(H65/$L65)*100</f>
        <v>#DIV/0!</v>
      </c>
      <c r="J65" s="336">
        <f>B65+F65</f>
        <v>0</v>
      </c>
      <c r="K65" s="336">
        <f>C65+G65</f>
        <v>0</v>
      </c>
      <c r="L65" s="65">
        <f>J65+K65</f>
        <v>0</v>
      </c>
      <c r="M65" s="293" t="e">
        <f>(L65/L$67)*100</f>
        <v>#DIV/0!</v>
      </c>
    </row>
    <row r="66" spans="1:13" ht="12.75">
      <c r="A66" s="186" t="s">
        <v>148</v>
      </c>
      <c r="B66" s="335"/>
      <c r="C66" s="336"/>
      <c r="D66" s="65">
        <f>B66+C66</f>
        <v>0</v>
      </c>
      <c r="E66" s="336" t="e">
        <f>(D66/$L66)*100</f>
        <v>#DIV/0!</v>
      </c>
      <c r="F66" s="336"/>
      <c r="G66" s="336"/>
      <c r="H66" s="65">
        <f>F66+G66</f>
        <v>0</v>
      </c>
      <c r="I66" s="336" t="e">
        <f>(H66/$L66)*100</f>
        <v>#DIV/0!</v>
      </c>
      <c r="J66" s="336">
        <f>B66+F66</f>
        <v>0</v>
      </c>
      <c r="K66" s="336">
        <f>C66+G66</f>
        <v>0</v>
      </c>
      <c r="L66" s="65">
        <f>J66+K66</f>
        <v>0</v>
      </c>
      <c r="M66" s="293" t="e">
        <f>(L66/L$67)*100</f>
        <v>#DIV/0!</v>
      </c>
    </row>
    <row r="67" spans="1:13" ht="12.75">
      <c r="A67" s="190" t="s">
        <v>44</v>
      </c>
      <c r="B67" s="335">
        <f aca="true" t="shared" si="24" ref="B67:M67">SUM(B65:B66)</f>
        <v>0</v>
      </c>
      <c r="C67" s="336">
        <f t="shared" si="24"/>
        <v>0</v>
      </c>
      <c r="D67" s="336">
        <f t="shared" si="24"/>
        <v>0</v>
      </c>
      <c r="E67" s="336"/>
      <c r="F67" s="336">
        <f t="shared" si="24"/>
        <v>0</v>
      </c>
      <c r="G67" s="336">
        <f t="shared" si="24"/>
        <v>0</v>
      </c>
      <c r="H67" s="336">
        <f t="shared" si="24"/>
        <v>0</v>
      </c>
      <c r="I67" s="336"/>
      <c r="J67" s="336">
        <f>SUM(J65:J66)</f>
        <v>0</v>
      </c>
      <c r="K67" s="336">
        <f>SUM(K65:K66)</f>
        <v>0</v>
      </c>
      <c r="L67" s="336">
        <f>SUM(L65:L66)</f>
        <v>0</v>
      </c>
      <c r="M67" s="293" t="e">
        <f t="shared" si="24"/>
        <v>#DIV/0!</v>
      </c>
    </row>
    <row r="68" spans="1:13" ht="12.75">
      <c r="A68" s="190" t="s">
        <v>149</v>
      </c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293"/>
    </row>
    <row r="69" spans="1:13" ht="12.75">
      <c r="A69" s="186" t="s">
        <v>150</v>
      </c>
      <c r="B69" s="64"/>
      <c r="C69" s="65"/>
      <c r="D69" s="65">
        <f>B69+C69</f>
        <v>0</v>
      </c>
      <c r="E69" s="336" t="e">
        <f>(D69/$L69)*100</f>
        <v>#DIV/0!</v>
      </c>
      <c r="F69" s="65"/>
      <c r="G69" s="65"/>
      <c r="H69" s="65">
        <f>F69+G69</f>
        <v>0</v>
      </c>
      <c r="I69" s="336" t="e">
        <f>(H69/$L69)*100</f>
        <v>#DIV/0!</v>
      </c>
      <c r="J69" s="336">
        <f aca="true" t="shared" si="25" ref="J69:K71">B69+F69</f>
        <v>0</v>
      </c>
      <c r="K69" s="336">
        <f t="shared" si="25"/>
        <v>0</v>
      </c>
      <c r="L69" s="65">
        <f>J69+K69</f>
        <v>0</v>
      </c>
      <c r="M69" s="293" t="e">
        <f>(L69/L$72)*100</f>
        <v>#DIV/0!</v>
      </c>
    </row>
    <row r="70" spans="1:13" ht="12.75">
      <c r="A70" s="186" t="s">
        <v>147</v>
      </c>
      <c r="B70" s="335"/>
      <c r="C70" s="336"/>
      <c r="D70" s="65">
        <f>B70+C70</f>
        <v>0</v>
      </c>
      <c r="E70" s="336" t="e">
        <f>(D70/$L70)*100</f>
        <v>#DIV/0!</v>
      </c>
      <c r="F70" s="336"/>
      <c r="G70" s="336"/>
      <c r="H70" s="65">
        <f>F70+G70</f>
        <v>0</v>
      </c>
      <c r="I70" s="336" t="e">
        <f>(H70/$L70)*100</f>
        <v>#DIV/0!</v>
      </c>
      <c r="J70" s="336">
        <f t="shared" si="25"/>
        <v>0</v>
      </c>
      <c r="K70" s="336">
        <f t="shared" si="25"/>
        <v>0</v>
      </c>
      <c r="L70" s="65">
        <f>J70+K70</f>
        <v>0</v>
      </c>
      <c r="M70" s="293" t="e">
        <f>(L70/L$72)*100</f>
        <v>#DIV/0!</v>
      </c>
    </row>
    <row r="71" spans="1:13" ht="12.75">
      <c r="A71" s="186" t="s">
        <v>148</v>
      </c>
      <c r="B71" s="335"/>
      <c r="C71" s="336"/>
      <c r="D71" s="65">
        <f>B71+C71</f>
        <v>0</v>
      </c>
      <c r="E71" s="336" t="e">
        <f>(D71/$L71)*100</f>
        <v>#DIV/0!</v>
      </c>
      <c r="F71" s="336"/>
      <c r="G71" s="336"/>
      <c r="H71" s="65">
        <f>F71+G71</f>
        <v>0</v>
      </c>
      <c r="I71" s="336" t="e">
        <f>(H71/$L71)*100</f>
        <v>#DIV/0!</v>
      </c>
      <c r="J71" s="336">
        <f t="shared" si="25"/>
        <v>0</v>
      </c>
      <c r="K71" s="336">
        <f t="shared" si="25"/>
        <v>0</v>
      </c>
      <c r="L71" s="65">
        <f>J71+K71</f>
        <v>0</v>
      </c>
      <c r="M71" s="293" t="e">
        <f>(L71/L$72)*100</f>
        <v>#DIV/0!</v>
      </c>
    </row>
    <row r="72" spans="1:13" ht="12.75">
      <c r="A72" s="190" t="s">
        <v>44</v>
      </c>
      <c r="B72" s="222">
        <f aca="true" t="shared" si="26" ref="B72:M72">SUM(B69:B71)</f>
        <v>0</v>
      </c>
      <c r="C72" s="223">
        <f t="shared" si="26"/>
        <v>0</v>
      </c>
      <c r="D72" s="223">
        <f t="shared" si="26"/>
        <v>0</v>
      </c>
      <c r="E72" s="223"/>
      <c r="F72" s="223">
        <f t="shared" si="26"/>
        <v>0</v>
      </c>
      <c r="G72" s="223">
        <f t="shared" si="26"/>
        <v>0</v>
      </c>
      <c r="H72" s="223">
        <f t="shared" si="26"/>
        <v>0</v>
      </c>
      <c r="I72" s="223"/>
      <c r="J72" s="223">
        <f>SUM(J69:J71)</f>
        <v>0</v>
      </c>
      <c r="K72" s="223">
        <f>SUM(K69:K71)</f>
        <v>0</v>
      </c>
      <c r="L72" s="223">
        <f>SUM(L69:L71)</f>
        <v>0</v>
      </c>
      <c r="M72" s="276" t="e">
        <f t="shared" si="26"/>
        <v>#DIV/0!</v>
      </c>
    </row>
    <row r="73" spans="1:13" ht="12.75">
      <c r="A73" s="190" t="s">
        <v>151</v>
      </c>
      <c r="B73" s="335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293"/>
    </row>
    <row r="74" spans="1:13" ht="12.75">
      <c r="A74" s="186" t="s">
        <v>152</v>
      </c>
      <c r="B74" s="335"/>
      <c r="C74" s="336"/>
      <c r="D74" s="65">
        <f>B74+C74</f>
        <v>0</v>
      </c>
      <c r="E74" s="336" t="e">
        <f>(D74/$L74)*100</f>
        <v>#DIV/0!</v>
      </c>
      <c r="F74" s="336"/>
      <c r="G74" s="336"/>
      <c r="H74" s="65">
        <f>F74+G74</f>
        <v>0</v>
      </c>
      <c r="I74" s="336" t="e">
        <f>(H74/$L74)*100</f>
        <v>#DIV/0!</v>
      </c>
      <c r="J74" s="336">
        <f>B74+F74</f>
        <v>0</v>
      </c>
      <c r="K74" s="336">
        <f>C74+G74</f>
        <v>0</v>
      </c>
      <c r="L74" s="65">
        <f>J74+K74</f>
        <v>0</v>
      </c>
      <c r="M74" s="293" t="e">
        <f>(L74/L$78)*100</f>
        <v>#DIV/0!</v>
      </c>
    </row>
    <row r="75" spans="1:13" ht="12.75">
      <c r="A75" s="186" t="s">
        <v>153</v>
      </c>
      <c r="B75" s="335"/>
      <c r="C75" s="336"/>
      <c r="D75" s="65">
        <f>B75+C75</f>
        <v>0</v>
      </c>
      <c r="E75" s="336" t="e">
        <f>(D75/$L75)*100</f>
        <v>#DIV/0!</v>
      </c>
      <c r="F75" s="336"/>
      <c r="G75" s="336"/>
      <c r="H75" s="65">
        <f>F75+G75</f>
        <v>0</v>
      </c>
      <c r="I75" s="336" t="e">
        <f>(H75/$L75)*100</f>
        <v>#DIV/0!</v>
      </c>
      <c r="J75" s="336">
        <f>B75+F75</f>
        <v>0</v>
      </c>
      <c r="K75" s="336">
        <f>C75+G75</f>
        <v>0</v>
      </c>
      <c r="L75" s="65">
        <f>J75+K75</f>
        <v>0</v>
      </c>
      <c r="M75" s="293" t="e">
        <f>(L75/L$78)*100</f>
        <v>#DIV/0!</v>
      </c>
    </row>
    <row r="76" spans="1:13" ht="12.75">
      <c r="A76" s="190" t="s">
        <v>44</v>
      </c>
      <c r="B76" s="335">
        <f aca="true" t="shared" si="27" ref="B76:M76">SUM(B74:B75)</f>
        <v>0</v>
      </c>
      <c r="C76" s="335">
        <f t="shared" si="27"/>
        <v>0</v>
      </c>
      <c r="D76" s="335">
        <f t="shared" si="27"/>
        <v>0</v>
      </c>
      <c r="E76" s="335" t="e">
        <f t="shared" si="27"/>
        <v>#DIV/0!</v>
      </c>
      <c r="F76" s="335">
        <f t="shared" si="27"/>
        <v>0</v>
      </c>
      <c r="G76" s="335">
        <f t="shared" si="27"/>
        <v>0</v>
      </c>
      <c r="H76" s="335">
        <f t="shared" si="27"/>
        <v>0</v>
      </c>
      <c r="I76" s="335" t="e">
        <f t="shared" si="27"/>
        <v>#DIV/0!</v>
      </c>
      <c r="J76" s="335">
        <f t="shared" si="27"/>
        <v>0</v>
      </c>
      <c r="K76" s="335">
        <f t="shared" si="27"/>
        <v>0</v>
      </c>
      <c r="L76" s="335">
        <f t="shared" si="27"/>
        <v>0</v>
      </c>
      <c r="M76" s="335" t="e">
        <f t="shared" si="27"/>
        <v>#DIV/0!</v>
      </c>
    </row>
    <row r="77" spans="1:13" ht="12.75">
      <c r="A77" s="190" t="s">
        <v>154</v>
      </c>
      <c r="B77" s="335"/>
      <c r="C77" s="336"/>
      <c r="D77" s="65">
        <f>B77+C77</f>
        <v>0</v>
      </c>
      <c r="E77" s="336" t="e">
        <f>(D77/$L77)*100</f>
        <v>#DIV/0!</v>
      </c>
      <c r="F77" s="336"/>
      <c r="G77" s="336"/>
      <c r="H77" s="65">
        <f>F77+G77</f>
        <v>0</v>
      </c>
      <c r="I77" s="336" t="e">
        <f>(H77/$L77)*100</f>
        <v>#DIV/0!</v>
      </c>
      <c r="J77" s="336">
        <f>B77+F77</f>
        <v>0</v>
      </c>
      <c r="K77" s="336">
        <f>C77+G77</f>
        <v>0</v>
      </c>
      <c r="L77" s="65">
        <f>J77+K77</f>
        <v>0</v>
      </c>
      <c r="M77" s="293" t="e">
        <f>(L77/L$78)*100</f>
        <v>#DIV/0!</v>
      </c>
    </row>
    <row r="78" spans="1:13" ht="12.75">
      <c r="A78" s="190" t="s">
        <v>44</v>
      </c>
      <c r="B78" s="335">
        <f aca="true" t="shared" si="28" ref="B78:M78">B77</f>
        <v>0</v>
      </c>
      <c r="C78" s="335">
        <f t="shared" si="28"/>
        <v>0</v>
      </c>
      <c r="D78" s="335">
        <f t="shared" si="28"/>
        <v>0</v>
      </c>
      <c r="E78" s="335" t="e">
        <f t="shared" si="28"/>
        <v>#DIV/0!</v>
      </c>
      <c r="F78" s="335">
        <f t="shared" si="28"/>
        <v>0</v>
      </c>
      <c r="G78" s="335">
        <f t="shared" si="28"/>
        <v>0</v>
      </c>
      <c r="H78" s="335">
        <f t="shared" si="28"/>
        <v>0</v>
      </c>
      <c r="I78" s="335" t="e">
        <f t="shared" si="28"/>
        <v>#DIV/0!</v>
      </c>
      <c r="J78" s="335">
        <f t="shared" si="28"/>
        <v>0</v>
      </c>
      <c r="K78" s="335">
        <f t="shared" si="28"/>
        <v>0</v>
      </c>
      <c r="L78" s="335">
        <f t="shared" si="28"/>
        <v>0</v>
      </c>
      <c r="M78" s="335" t="e">
        <f t="shared" si="28"/>
        <v>#DIV/0!</v>
      </c>
    </row>
    <row r="79" spans="1:13" ht="25.5">
      <c r="A79" s="190" t="s">
        <v>300</v>
      </c>
      <c r="B79" s="335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293"/>
    </row>
    <row r="80" spans="1:13" ht="12.75">
      <c r="A80" s="190" t="s">
        <v>155</v>
      </c>
      <c r="B80" s="335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293"/>
    </row>
    <row r="81" spans="1:13" ht="12.75">
      <c r="A81" s="186" t="s">
        <v>156</v>
      </c>
      <c r="B81" s="335"/>
      <c r="C81" s="336"/>
      <c r="D81" s="65">
        <f>B81+C81</f>
        <v>0</v>
      </c>
      <c r="E81" s="336" t="e">
        <f>(D81/$L81)*100</f>
        <v>#DIV/0!</v>
      </c>
      <c r="F81" s="336"/>
      <c r="G81" s="336"/>
      <c r="H81" s="65">
        <f>F81+G81</f>
        <v>0</v>
      </c>
      <c r="I81" s="336" t="e">
        <f>(H81/$L81)*100</f>
        <v>#DIV/0!</v>
      </c>
      <c r="J81" s="336">
        <f aca="true" t="shared" si="29" ref="J81:K85">B81+F81</f>
        <v>0</v>
      </c>
      <c r="K81" s="336">
        <f t="shared" si="29"/>
        <v>0</v>
      </c>
      <c r="L81" s="65">
        <f>J81+K81</f>
        <v>0</v>
      </c>
      <c r="M81" s="293" t="e">
        <f>(L81/L$86)*100</f>
        <v>#DIV/0!</v>
      </c>
    </row>
    <row r="82" spans="1:13" ht="12.75">
      <c r="A82" s="186" t="s">
        <v>157</v>
      </c>
      <c r="B82" s="335"/>
      <c r="C82" s="336"/>
      <c r="D82" s="65">
        <f>B82+C82</f>
        <v>0</v>
      </c>
      <c r="E82" s="336" t="e">
        <f>(D82/$L82)*100</f>
        <v>#DIV/0!</v>
      </c>
      <c r="F82" s="336"/>
      <c r="G82" s="336"/>
      <c r="H82" s="65">
        <f>F82+G82</f>
        <v>0</v>
      </c>
      <c r="I82" s="336" t="e">
        <f>(H82/$L82)*100</f>
        <v>#DIV/0!</v>
      </c>
      <c r="J82" s="336">
        <f t="shared" si="29"/>
        <v>0</v>
      </c>
      <c r="K82" s="336">
        <f t="shared" si="29"/>
        <v>0</v>
      </c>
      <c r="L82" s="65">
        <f>J82+K82</f>
        <v>0</v>
      </c>
      <c r="M82" s="293" t="e">
        <f>(L82/L$86)*100</f>
        <v>#DIV/0!</v>
      </c>
    </row>
    <row r="83" spans="1:13" ht="12.75">
      <c r="A83" s="186" t="s">
        <v>158</v>
      </c>
      <c r="B83" s="335"/>
      <c r="C83" s="336"/>
      <c r="D83" s="65">
        <f>B83+C83</f>
        <v>0</v>
      </c>
      <c r="E83" s="336" t="e">
        <f>(D83/$L83)*100</f>
        <v>#DIV/0!</v>
      </c>
      <c r="F83" s="336"/>
      <c r="G83" s="336"/>
      <c r="H83" s="65">
        <f>F83+G83</f>
        <v>0</v>
      </c>
      <c r="I83" s="336" t="e">
        <f>(H83/$L83)*100</f>
        <v>#DIV/0!</v>
      </c>
      <c r="J83" s="336">
        <f t="shared" si="29"/>
        <v>0</v>
      </c>
      <c r="K83" s="336">
        <f t="shared" si="29"/>
        <v>0</v>
      </c>
      <c r="L83" s="65">
        <f>J83+K83</f>
        <v>0</v>
      </c>
      <c r="M83" s="293" t="e">
        <f>(L83/L$86)*100</f>
        <v>#DIV/0!</v>
      </c>
    </row>
    <row r="84" spans="1:13" ht="12.75">
      <c r="A84" s="186" t="s">
        <v>159</v>
      </c>
      <c r="B84" s="335"/>
      <c r="C84" s="336"/>
      <c r="D84" s="65">
        <f>B84+C84</f>
        <v>0</v>
      </c>
      <c r="E84" s="336" t="e">
        <f>(D84/$L84)*100</f>
        <v>#DIV/0!</v>
      </c>
      <c r="F84" s="336"/>
      <c r="G84" s="336"/>
      <c r="H84" s="65">
        <f>F84+G84</f>
        <v>0</v>
      </c>
      <c r="I84" s="336" t="e">
        <f>(H84/$L84)*100</f>
        <v>#DIV/0!</v>
      </c>
      <c r="J84" s="336">
        <f t="shared" si="29"/>
        <v>0</v>
      </c>
      <c r="K84" s="336">
        <f t="shared" si="29"/>
        <v>0</v>
      </c>
      <c r="L84" s="65">
        <f>J84+K84</f>
        <v>0</v>
      </c>
      <c r="M84" s="293" t="e">
        <f>(L84/L$86)*100</f>
        <v>#DIV/0!</v>
      </c>
    </row>
    <row r="85" spans="1:13" ht="12.75">
      <c r="A85" s="186" t="s">
        <v>160</v>
      </c>
      <c r="B85" s="335"/>
      <c r="C85" s="336"/>
      <c r="D85" s="65">
        <f>B85+C85</f>
        <v>0</v>
      </c>
      <c r="E85" s="336" t="e">
        <f>(D85/$L85)*100</f>
        <v>#DIV/0!</v>
      </c>
      <c r="F85" s="336"/>
      <c r="G85" s="336"/>
      <c r="H85" s="65">
        <f>F85+G85</f>
        <v>0</v>
      </c>
      <c r="I85" s="336" t="e">
        <f>(H85/$L85)*100</f>
        <v>#DIV/0!</v>
      </c>
      <c r="J85" s="336">
        <f t="shared" si="29"/>
        <v>0</v>
      </c>
      <c r="K85" s="336">
        <f t="shared" si="29"/>
        <v>0</v>
      </c>
      <c r="L85" s="65">
        <f>J85+K85</f>
        <v>0</v>
      </c>
      <c r="M85" s="293" t="e">
        <f>(L85/L$86)*100</f>
        <v>#DIV/0!</v>
      </c>
    </row>
    <row r="86" spans="1:13" ht="12.75">
      <c r="A86" s="190" t="s">
        <v>44</v>
      </c>
      <c r="B86" s="335">
        <f aca="true" t="shared" si="30" ref="B86:M86">SUM(B81:B85)</f>
        <v>0</v>
      </c>
      <c r="C86" s="336">
        <f t="shared" si="30"/>
        <v>0</v>
      </c>
      <c r="D86" s="336">
        <f t="shared" si="30"/>
        <v>0</v>
      </c>
      <c r="E86" s="336"/>
      <c r="F86" s="336">
        <f t="shared" si="30"/>
        <v>0</v>
      </c>
      <c r="G86" s="336">
        <f t="shared" si="30"/>
        <v>0</v>
      </c>
      <c r="H86" s="336">
        <f t="shared" si="30"/>
        <v>0</v>
      </c>
      <c r="I86" s="336"/>
      <c r="J86" s="336">
        <f>SUM(J81:J85)</f>
        <v>0</v>
      </c>
      <c r="K86" s="336">
        <f>SUM(K81:K85)</f>
        <v>0</v>
      </c>
      <c r="L86" s="336">
        <f>SUM(L81:L85)</f>
        <v>0</v>
      </c>
      <c r="M86" s="293" t="e">
        <f t="shared" si="30"/>
        <v>#DIV/0!</v>
      </c>
    </row>
    <row r="87" spans="1:13" ht="12.75">
      <c r="A87" s="190" t="s">
        <v>161</v>
      </c>
      <c r="B87" s="335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293"/>
    </row>
    <row r="88" spans="1:13" ht="12.75">
      <c r="A88" s="186" t="s">
        <v>162</v>
      </c>
      <c r="B88" s="335"/>
      <c r="C88" s="336"/>
      <c r="D88" s="65">
        <f>B88+C88</f>
        <v>0</v>
      </c>
      <c r="E88" s="336" t="e">
        <f>(D88/$L88)*100</f>
        <v>#DIV/0!</v>
      </c>
      <c r="F88" s="336"/>
      <c r="G88" s="336"/>
      <c r="H88" s="65">
        <f>F88+G88</f>
        <v>0</v>
      </c>
      <c r="I88" s="336" t="e">
        <f>(H88/$L88)*100</f>
        <v>#DIV/0!</v>
      </c>
      <c r="J88" s="336">
        <f aca="true" t="shared" si="31" ref="J88:K90">B88+F88</f>
        <v>0</v>
      </c>
      <c r="K88" s="336">
        <f t="shared" si="31"/>
        <v>0</v>
      </c>
      <c r="L88" s="65">
        <f>J88+K88</f>
        <v>0</v>
      </c>
      <c r="M88" s="293" t="e">
        <f>(L88/L$91)*100</f>
        <v>#DIV/0!</v>
      </c>
    </row>
    <row r="89" spans="1:13" ht="12.75">
      <c r="A89" s="186" t="s">
        <v>157</v>
      </c>
      <c r="B89" s="335"/>
      <c r="C89" s="336"/>
      <c r="D89" s="65">
        <f>B89+C89</f>
        <v>0</v>
      </c>
      <c r="E89" s="336" t="e">
        <f>(D89/$L89)*100</f>
        <v>#DIV/0!</v>
      </c>
      <c r="F89" s="336"/>
      <c r="G89" s="336"/>
      <c r="H89" s="65">
        <f>F89+G89</f>
        <v>0</v>
      </c>
      <c r="I89" s="336" t="e">
        <f>(H89/$L89)*100</f>
        <v>#DIV/0!</v>
      </c>
      <c r="J89" s="336">
        <f t="shared" si="31"/>
        <v>0</v>
      </c>
      <c r="K89" s="336">
        <f t="shared" si="31"/>
        <v>0</v>
      </c>
      <c r="L89" s="65">
        <f>J89+K89</f>
        <v>0</v>
      </c>
      <c r="M89" s="293" t="e">
        <f>(L89/L$91)*100</f>
        <v>#DIV/0!</v>
      </c>
    </row>
    <row r="90" spans="1:13" ht="12.75">
      <c r="A90" s="186" t="s">
        <v>163</v>
      </c>
      <c r="B90" s="335"/>
      <c r="C90" s="336"/>
      <c r="D90" s="65">
        <f>B90+C90</f>
        <v>0</v>
      </c>
      <c r="E90" s="336"/>
      <c r="F90" s="336"/>
      <c r="G90" s="336"/>
      <c r="H90" s="65">
        <f>F90+G90</f>
        <v>0</v>
      </c>
      <c r="I90" s="336"/>
      <c r="J90" s="336">
        <f t="shared" si="31"/>
        <v>0</v>
      </c>
      <c r="K90" s="336">
        <f t="shared" si="31"/>
        <v>0</v>
      </c>
      <c r="L90" s="65">
        <f>J90+K90</f>
        <v>0</v>
      </c>
      <c r="M90" s="293" t="e">
        <f>(L90/L$91)*100</f>
        <v>#DIV/0!</v>
      </c>
    </row>
    <row r="91" spans="1:13" ht="12.75">
      <c r="A91" s="190" t="s">
        <v>44</v>
      </c>
      <c r="B91" s="335">
        <f aca="true" t="shared" si="32" ref="B91:M91">SUM(B88:B90)</f>
        <v>0</v>
      </c>
      <c r="C91" s="336">
        <f t="shared" si="32"/>
        <v>0</v>
      </c>
      <c r="D91" s="336">
        <f t="shared" si="32"/>
        <v>0</v>
      </c>
      <c r="E91" s="336"/>
      <c r="F91" s="336">
        <f t="shared" si="32"/>
        <v>0</v>
      </c>
      <c r="G91" s="336">
        <f t="shared" si="32"/>
        <v>0</v>
      </c>
      <c r="H91" s="336">
        <f t="shared" si="32"/>
        <v>0</v>
      </c>
      <c r="I91" s="336"/>
      <c r="J91" s="336">
        <f>SUM(J88:J90)</f>
        <v>0</v>
      </c>
      <c r="K91" s="336">
        <f>SUM(K88:K90)</f>
        <v>0</v>
      </c>
      <c r="L91" s="336">
        <f>SUM(L88:L90)</f>
        <v>0</v>
      </c>
      <c r="M91" s="293" t="e">
        <f t="shared" si="32"/>
        <v>#DIV/0!</v>
      </c>
    </row>
    <row r="92" spans="1:13" ht="12.75">
      <c r="A92" s="190" t="s">
        <v>164</v>
      </c>
      <c r="B92" s="335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293"/>
    </row>
    <row r="93" spans="1:13" ht="12.75">
      <c r="A93" s="186" t="s">
        <v>157</v>
      </c>
      <c r="B93" s="335"/>
      <c r="C93" s="336"/>
      <c r="D93" s="65">
        <f>B93+C93</f>
        <v>0</v>
      </c>
      <c r="E93" s="336" t="e">
        <f>(D93/$L93)*100</f>
        <v>#DIV/0!</v>
      </c>
      <c r="F93" s="336"/>
      <c r="G93" s="336"/>
      <c r="H93" s="65">
        <f>F93+G93</f>
        <v>0</v>
      </c>
      <c r="I93" s="336" t="e">
        <f>(H93/$L93)*100</f>
        <v>#DIV/0!</v>
      </c>
      <c r="J93" s="336">
        <f aca="true" t="shared" si="33" ref="J93:K97">B93+F93</f>
        <v>0</v>
      </c>
      <c r="K93" s="336">
        <f t="shared" si="33"/>
        <v>0</v>
      </c>
      <c r="L93" s="65">
        <f>J93+K93</f>
        <v>0</v>
      </c>
      <c r="M93" s="293" t="e">
        <f>(L93/L$98)*100</f>
        <v>#DIV/0!</v>
      </c>
    </row>
    <row r="94" spans="1:13" ht="15.75" customHeight="1">
      <c r="A94" s="186" t="s">
        <v>165</v>
      </c>
      <c r="B94" s="335"/>
      <c r="C94" s="336"/>
      <c r="D94" s="65">
        <f>B94+C94</f>
        <v>0</v>
      </c>
      <c r="E94" s="336" t="e">
        <f>(D94/$L94)*100</f>
        <v>#DIV/0!</v>
      </c>
      <c r="F94" s="336"/>
      <c r="G94" s="336"/>
      <c r="H94" s="65">
        <f>F94+G94</f>
        <v>0</v>
      </c>
      <c r="I94" s="336" t="e">
        <f>(H94/$L94)*100</f>
        <v>#DIV/0!</v>
      </c>
      <c r="J94" s="336">
        <f t="shared" si="33"/>
        <v>0</v>
      </c>
      <c r="K94" s="336">
        <f t="shared" si="33"/>
        <v>0</v>
      </c>
      <c r="L94" s="65">
        <f>J94+K94</f>
        <v>0</v>
      </c>
      <c r="M94" s="293" t="e">
        <f>(L94/L$98)*100</f>
        <v>#DIV/0!</v>
      </c>
    </row>
    <row r="95" spans="1:13" ht="25.5">
      <c r="A95" s="186" t="s">
        <v>166</v>
      </c>
      <c r="B95" s="335"/>
      <c r="C95" s="336"/>
      <c r="D95" s="65">
        <f>B95+C95</f>
        <v>0</v>
      </c>
      <c r="E95" s="336" t="e">
        <f>(D95/$L95)*100</f>
        <v>#DIV/0!</v>
      </c>
      <c r="F95" s="336"/>
      <c r="G95" s="336"/>
      <c r="H95" s="65">
        <f>F95+G95</f>
        <v>0</v>
      </c>
      <c r="I95" s="336" t="e">
        <f>(H95/$L95)*100</f>
        <v>#DIV/0!</v>
      </c>
      <c r="J95" s="336">
        <f t="shared" si="33"/>
        <v>0</v>
      </c>
      <c r="K95" s="336">
        <f t="shared" si="33"/>
        <v>0</v>
      </c>
      <c r="L95" s="65">
        <f>J95+K95</f>
        <v>0</v>
      </c>
      <c r="M95" s="293" t="e">
        <f>(L95/L$98)*100</f>
        <v>#DIV/0!</v>
      </c>
    </row>
    <row r="96" spans="1:13" ht="12.75">
      <c r="A96" s="186" t="s">
        <v>167</v>
      </c>
      <c r="B96" s="335"/>
      <c r="C96" s="336"/>
      <c r="D96" s="65">
        <f>B96+C96</f>
        <v>0</v>
      </c>
      <c r="E96" s="336" t="e">
        <f>(D96/$L96)*100</f>
        <v>#DIV/0!</v>
      </c>
      <c r="F96" s="336"/>
      <c r="G96" s="336"/>
      <c r="H96" s="65">
        <f>F96+G96</f>
        <v>0</v>
      </c>
      <c r="I96" s="336" t="e">
        <f>(H96/$L96)*100</f>
        <v>#DIV/0!</v>
      </c>
      <c r="J96" s="336">
        <f t="shared" si="33"/>
        <v>0</v>
      </c>
      <c r="K96" s="336">
        <f t="shared" si="33"/>
        <v>0</v>
      </c>
      <c r="L96" s="65">
        <f>J96+K96</f>
        <v>0</v>
      </c>
      <c r="M96" s="293" t="e">
        <f>(L96/L$98)*100</f>
        <v>#DIV/0!</v>
      </c>
    </row>
    <row r="97" spans="1:13" ht="12.75">
      <c r="A97" s="186" t="s">
        <v>163</v>
      </c>
      <c r="B97" s="335"/>
      <c r="C97" s="336"/>
      <c r="D97" s="65">
        <f>B97+C97</f>
        <v>0</v>
      </c>
      <c r="E97" s="336" t="e">
        <f>(D97/$L97)*100</f>
        <v>#DIV/0!</v>
      </c>
      <c r="F97" s="336"/>
      <c r="G97" s="336"/>
      <c r="H97" s="65">
        <f>F97+G97</f>
        <v>0</v>
      </c>
      <c r="I97" s="336" t="e">
        <f>(H97/$L97)*100</f>
        <v>#DIV/0!</v>
      </c>
      <c r="J97" s="336">
        <f t="shared" si="33"/>
        <v>0</v>
      </c>
      <c r="K97" s="336">
        <f t="shared" si="33"/>
        <v>0</v>
      </c>
      <c r="L97" s="65">
        <f>J97+K97</f>
        <v>0</v>
      </c>
      <c r="M97" s="293" t="e">
        <f>(L97/L$98)*100</f>
        <v>#DIV/0!</v>
      </c>
    </row>
    <row r="98" spans="1:13" ht="12.75">
      <c r="A98" s="190" t="s">
        <v>44</v>
      </c>
      <c r="B98" s="335">
        <f aca="true" t="shared" si="34" ref="B98:M98">SUM(B93:B97)</f>
        <v>0</v>
      </c>
      <c r="C98" s="336">
        <f t="shared" si="34"/>
        <v>0</v>
      </c>
      <c r="D98" s="336">
        <f t="shared" si="34"/>
        <v>0</v>
      </c>
      <c r="E98" s="336"/>
      <c r="F98" s="336">
        <f t="shared" si="34"/>
        <v>0</v>
      </c>
      <c r="G98" s="336">
        <f t="shared" si="34"/>
        <v>0</v>
      </c>
      <c r="H98" s="336">
        <f t="shared" si="34"/>
        <v>0</v>
      </c>
      <c r="I98" s="336"/>
      <c r="J98" s="336">
        <f>SUM(J93:J97)</f>
        <v>0</v>
      </c>
      <c r="K98" s="336">
        <f>SUM(K93:K97)</f>
        <v>0</v>
      </c>
      <c r="L98" s="336">
        <f>SUM(L93:L97)</f>
        <v>0</v>
      </c>
      <c r="M98" s="293" t="e">
        <f t="shared" si="34"/>
        <v>#DIV/0!</v>
      </c>
    </row>
    <row r="99" spans="1:13" ht="12.75">
      <c r="A99" s="190" t="s">
        <v>168</v>
      </c>
      <c r="B99" s="335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293"/>
    </row>
    <row r="100" spans="1:13" ht="12.75">
      <c r="A100" s="186" t="s">
        <v>128</v>
      </c>
      <c r="B100" s="335"/>
      <c r="C100" s="336"/>
      <c r="D100" s="65">
        <f aca="true" t="shared" si="35" ref="D100:D108">B100+C100</f>
        <v>0</v>
      </c>
      <c r="E100" s="336" t="e">
        <f aca="true" t="shared" si="36" ref="E100:E108">(D100/$L100)*100</f>
        <v>#DIV/0!</v>
      </c>
      <c r="F100" s="336"/>
      <c r="G100" s="336"/>
      <c r="H100" s="65">
        <f aca="true" t="shared" si="37" ref="H100:H108">F100+G100</f>
        <v>0</v>
      </c>
      <c r="I100" s="336" t="e">
        <f aca="true" t="shared" si="38" ref="I100:I108">(H100/$L100)*100</f>
        <v>#DIV/0!</v>
      </c>
      <c r="J100" s="336">
        <f aca="true" t="shared" si="39" ref="J100:K108">B100+F100</f>
        <v>0</v>
      </c>
      <c r="K100" s="336">
        <f t="shared" si="39"/>
        <v>0</v>
      </c>
      <c r="L100" s="65">
        <f aca="true" t="shared" si="40" ref="L100:L108">J100+K100</f>
        <v>0</v>
      </c>
      <c r="M100" s="293" t="e">
        <f>(L100/L$109)*100</f>
        <v>#DIV/0!</v>
      </c>
    </row>
    <row r="101" spans="1:13" ht="12.75">
      <c r="A101" s="186" t="s">
        <v>169</v>
      </c>
      <c r="B101" s="335"/>
      <c r="C101" s="336"/>
      <c r="D101" s="65">
        <f t="shared" si="35"/>
        <v>0</v>
      </c>
      <c r="E101" s="336" t="e">
        <f t="shared" si="36"/>
        <v>#DIV/0!</v>
      </c>
      <c r="F101" s="336"/>
      <c r="G101" s="336"/>
      <c r="H101" s="65">
        <f t="shared" si="37"/>
        <v>0</v>
      </c>
      <c r="I101" s="336" t="e">
        <f t="shared" si="38"/>
        <v>#DIV/0!</v>
      </c>
      <c r="J101" s="336">
        <f t="shared" si="39"/>
        <v>0</v>
      </c>
      <c r="K101" s="336">
        <f t="shared" si="39"/>
        <v>0</v>
      </c>
      <c r="L101" s="65">
        <f t="shared" si="40"/>
        <v>0</v>
      </c>
      <c r="M101" s="293" t="e">
        <f aca="true" t="shared" si="41" ref="M101:M108">(L101/L$109)*100</f>
        <v>#DIV/0!</v>
      </c>
    </row>
    <row r="102" spans="1:13" ht="12.75">
      <c r="A102" s="186" t="s">
        <v>170</v>
      </c>
      <c r="B102" s="335"/>
      <c r="C102" s="336"/>
      <c r="D102" s="65">
        <f t="shared" si="35"/>
        <v>0</v>
      </c>
      <c r="E102" s="336" t="e">
        <f t="shared" si="36"/>
        <v>#DIV/0!</v>
      </c>
      <c r="F102" s="336"/>
      <c r="G102" s="336"/>
      <c r="H102" s="65">
        <f t="shared" si="37"/>
        <v>0</v>
      </c>
      <c r="I102" s="336" t="e">
        <f t="shared" si="38"/>
        <v>#DIV/0!</v>
      </c>
      <c r="J102" s="336">
        <f t="shared" si="39"/>
        <v>0</v>
      </c>
      <c r="K102" s="336">
        <f t="shared" si="39"/>
        <v>0</v>
      </c>
      <c r="L102" s="65">
        <f t="shared" si="40"/>
        <v>0</v>
      </c>
      <c r="M102" s="293" t="e">
        <f t="shared" si="41"/>
        <v>#DIV/0!</v>
      </c>
    </row>
    <row r="103" spans="1:13" ht="12.75">
      <c r="A103" s="186" t="s">
        <v>157</v>
      </c>
      <c r="B103" s="335"/>
      <c r="C103" s="336"/>
      <c r="D103" s="65">
        <f t="shared" si="35"/>
        <v>0</v>
      </c>
      <c r="E103" s="336" t="e">
        <f t="shared" si="36"/>
        <v>#DIV/0!</v>
      </c>
      <c r="F103" s="336"/>
      <c r="G103" s="336"/>
      <c r="H103" s="65">
        <f t="shared" si="37"/>
        <v>0</v>
      </c>
      <c r="I103" s="336" t="e">
        <f t="shared" si="38"/>
        <v>#DIV/0!</v>
      </c>
      <c r="J103" s="336">
        <f t="shared" si="39"/>
        <v>0</v>
      </c>
      <c r="K103" s="336">
        <f t="shared" si="39"/>
        <v>0</v>
      </c>
      <c r="L103" s="65">
        <f t="shared" si="40"/>
        <v>0</v>
      </c>
      <c r="M103" s="293" t="e">
        <f t="shared" si="41"/>
        <v>#DIV/0!</v>
      </c>
    </row>
    <row r="104" spans="1:13" ht="12.75">
      <c r="A104" s="186" t="s">
        <v>171</v>
      </c>
      <c r="B104" s="335"/>
      <c r="C104" s="336"/>
      <c r="D104" s="65">
        <f t="shared" si="35"/>
        <v>0</v>
      </c>
      <c r="E104" s="336" t="e">
        <f t="shared" si="36"/>
        <v>#DIV/0!</v>
      </c>
      <c r="F104" s="336"/>
      <c r="G104" s="336"/>
      <c r="H104" s="65">
        <f t="shared" si="37"/>
        <v>0</v>
      </c>
      <c r="I104" s="336" t="e">
        <f t="shared" si="38"/>
        <v>#DIV/0!</v>
      </c>
      <c r="J104" s="336">
        <f t="shared" si="39"/>
        <v>0</v>
      </c>
      <c r="K104" s="336">
        <f t="shared" si="39"/>
        <v>0</v>
      </c>
      <c r="L104" s="65">
        <f t="shared" si="40"/>
        <v>0</v>
      </c>
      <c r="M104" s="293" t="e">
        <f t="shared" si="41"/>
        <v>#DIV/0!</v>
      </c>
    </row>
    <row r="105" spans="1:13" ht="12.75">
      <c r="A105" s="186" t="s">
        <v>172</v>
      </c>
      <c r="B105" s="335"/>
      <c r="C105" s="336"/>
      <c r="D105" s="65">
        <f t="shared" si="35"/>
        <v>0</v>
      </c>
      <c r="E105" s="336" t="e">
        <f t="shared" si="36"/>
        <v>#DIV/0!</v>
      </c>
      <c r="F105" s="336"/>
      <c r="G105" s="336"/>
      <c r="H105" s="65">
        <f t="shared" si="37"/>
        <v>0</v>
      </c>
      <c r="I105" s="336" t="e">
        <f t="shared" si="38"/>
        <v>#DIV/0!</v>
      </c>
      <c r="J105" s="336">
        <f t="shared" si="39"/>
        <v>0</v>
      </c>
      <c r="K105" s="336">
        <f t="shared" si="39"/>
        <v>0</v>
      </c>
      <c r="L105" s="65">
        <f t="shared" si="40"/>
        <v>0</v>
      </c>
      <c r="M105" s="293" t="e">
        <f t="shared" si="41"/>
        <v>#DIV/0!</v>
      </c>
    </row>
    <row r="106" spans="1:13" ht="25.5">
      <c r="A106" s="186" t="s">
        <v>173</v>
      </c>
      <c r="B106" s="335"/>
      <c r="C106" s="336"/>
      <c r="D106" s="65">
        <f t="shared" si="35"/>
        <v>0</v>
      </c>
      <c r="E106" s="336" t="e">
        <f t="shared" si="36"/>
        <v>#DIV/0!</v>
      </c>
      <c r="F106" s="336"/>
      <c r="G106" s="336"/>
      <c r="H106" s="65">
        <f t="shared" si="37"/>
        <v>0</v>
      </c>
      <c r="I106" s="336" t="e">
        <f t="shared" si="38"/>
        <v>#DIV/0!</v>
      </c>
      <c r="J106" s="336">
        <f t="shared" si="39"/>
        <v>0</v>
      </c>
      <c r="K106" s="336">
        <f t="shared" si="39"/>
        <v>0</v>
      </c>
      <c r="L106" s="65">
        <f t="shared" si="40"/>
        <v>0</v>
      </c>
      <c r="M106" s="293" t="e">
        <f t="shared" si="41"/>
        <v>#DIV/0!</v>
      </c>
    </row>
    <row r="107" spans="1:13" ht="12.75">
      <c r="A107" s="186" t="s">
        <v>174</v>
      </c>
      <c r="B107" s="335"/>
      <c r="C107" s="336"/>
      <c r="D107" s="65">
        <f t="shared" si="35"/>
        <v>0</v>
      </c>
      <c r="E107" s="336" t="e">
        <f t="shared" si="36"/>
        <v>#DIV/0!</v>
      </c>
      <c r="F107" s="336"/>
      <c r="G107" s="336"/>
      <c r="H107" s="65">
        <f t="shared" si="37"/>
        <v>0</v>
      </c>
      <c r="I107" s="336" t="e">
        <f t="shared" si="38"/>
        <v>#DIV/0!</v>
      </c>
      <c r="J107" s="336">
        <f t="shared" si="39"/>
        <v>0</v>
      </c>
      <c r="K107" s="336">
        <f t="shared" si="39"/>
        <v>0</v>
      </c>
      <c r="L107" s="65">
        <f t="shared" si="40"/>
        <v>0</v>
      </c>
      <c r="M107" s="293" t="e">
        <f t="shared" si="41"/>
        <v>#DIV/0!</v>
      </c>
    </row>
    <row r="108" spans="1:13" ht="12.75">
      <c r="A108" s="186" t="s">
        <v>163</v>
      </c>
      <c r="B108" s="335"/>
      <c r="C108" s="336"/>
      <c r="D108" s="65">
        <f t="shared" si="35"/>
        <v>0</v>
      </c>
      <c r="E108" s="336" t="e">
        <f t="shared" si="36"/>
        <v>#DIV/0!</v>
      </c>
      <c r="F108" s="336"/>
      <c r="G108" s="336"/>
      <c r="H108" s="65">
        <f t="shared" si="37"/>
        <v>0</v>
      </c>
      <c r="I108" s="336" t="e">
        <f t="shared" si="38"/>
        <v>#DIV/0!</v>
      </c>
      <c r="J108" s="336">
        <f t="shared" si="39"/>
        <v>0</v>
      </c>
      <c r="K108" s="336">
        <f t="shared" si="39"/>
        <v>0</v>
      </c>
      <c r="L108" s="65">
        <f t="shared" si="40"/>
        <v>0</v>
      </c>
      <c r="M108" s="293" t="e">
        <f t="shared" si="41"/>
        <v>#DIV/0!</v>
      </c>
    </row>
    <row r="109" spans="1:13" ht="12.75">
      <c r="A109" s="190" t="s">
        <v>44</v>
      </c>
      <c r="B109" s="335">
        <f aca="true" t="shared" si="42" ref="B109:M109">SUM(B100:B108)</f>
        <v>0</v>
      </c>
      <c r="C109" s="336">
        <f t="shared" si="42"/>
        <v>0</v>
      </c>
      <c r="D109" s="336">
        <f t="shared" si="42"/>
        <v>0</v>
      </c>
      <c r="E109" s="336"/>
      <c r="F109" s="336">
        <f t="shared" si="42"/>
        <v>0</v>
      </c>
      <c r="G109" s="336">
        <f t="shared" si="42"/>
        <v>0</v>
      </c>
      <c r="H109" s="336">
        <f t="shared" si="42"/>
        <v>0</v>
      </c>
      <c r="I109" s="336"/>
      <c r="J109" s="336">
        <f>SUM(J100:J108)</f>
        <v>0</v>
      </c>
      <c r="K109" s="336">
        <f>SUM(K100:K108)</f>
        <v>0</v>
      </c>
      <c r="L109" s="336">
        <f>SUM(L100:L108)</f>
        <v>0</v>
      </c>
      <c r="M109" s="293" t="e">
        <f t="shared" si="42"/>
        <v>#DIV/0!</v>
      </c>
    </row>
    <row r="110" spans="1:13" ht="12.75">
      <c r="A110" s="190" t="s">
        <v>175</v>
      </c>
      <c r="B110" s="335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293"/>
    </row>
    <row r="111" spans="1:13" ht="12.75">
      <c r="A111" s="186" t="s">
        <v>162</v>
      </c>
      <c r="B111" s="335"/>
      <c r="C111" s="336"/>
      <c r="D111" s="65">
        <f aca="true" t="shared" si="43" ref="D111:D128">B111+C111</f>
        <v>0</v>
      </c>
      <c r="E111" s="336" t="e">
        <f aca="true" t="shared" si="44" ref="E111:E128">(D111/$L111)*100</f>
        <v>#DIV/0!</v>
      </c>
      <c r="F111" s="336"/>
      <c r="G111" s="336"/>
      <c r="H111" s="65">
        <f aca="true" t="shared" si="45" ref="H111:H128">F111+G111</f>
        <v>0</v>
      </c>
      <c r="I111" s="336" t="e">
        <f aca="true" t="shared" si="46" ref="I111:I128">(H111/$L111)*100</f>
        <v>#DIV/0!</v>
      </c>
      <c r="J111" s="336">
        <f aca="true" t="shared" si="47" ref="J111:K128">B111+F111</f>
        <v>0</v>
      </c>
      <c r="K111" s="336">
        <f t="shared" si="47"/>
        <v>0</v>
      </c>
      <c r="L111" s="65">
        <f aca="true" t="shared" si="48" ref="L111:L128">J111+K111</f>
        <v>0</v>
      </c>
      <c r="M111" s="293" t="e">
        <f>(L111/L$129)*100</f>
        <v>#DIV/0!</v>
      </c>
    </row>
    <row r="112" spans="1:13" ht="12.75">
      <c r="A112" s="186" t="s">
        <v>176</v>
      </c>
      <c r="B112" s="335"/>
      <c r="C112" s="336"/>
      <c r="D112" s="65">
        <f t="shared" si="43"/>
        <v>0</v>
      </c>
      <c r="E112" s="336" t="e">
        <f t="shared" si="44"/>
        <v>#DIV/0!</v>
      </c>
      <c r="F112" s="336"/>
      <c r="G112" s="336"/>
      <c r="H112" s="65">
        <f t="shared" si="45"/>
        <v>0</v>
      </c>
      <c r="I112" s="336" t="e">
        <f t="shared" si="46"/>
        <v>#DIV/0!</v>
      </c>
      <c r="J112" s="336">
        <f t="shared" si="47"/>
        <v>0</v>
      </c>
      <c r="K112" s="336">
        <f t="shared" si="47"/>
        <v>0</v>
      </c>
      <c r="L112" s="65">
        <f t="shared" si="48"/>
        <v>0</v>
      </c>
      <c r="M112" s="293" t="e">
        <f aca="true" t="shared" si="49" ref="M112:M128">(L112/L$129)*100</f>
        <v>#DIV/0!</v>
      </c>
    </row>
    <row r="113" spans="1:13" ht="25.5">
      <c r="A113" s="186" t="s">
        <v>177</v>
      </c>
      <c r="B113" s="335"/>
      <c r="C113" s="336"/>
      <c r="D113" s="65">
        <f t="shared" si="43"/>
        <v>0</v>
      </c>
      <c r="E113" s="336" t="e">
        <f t="shared" si="44"/>
        <v>#DIV/0!</v>
      </c>
      <c r="F113" s="336"/>
      <c r="G113" s="336"/>
      <c r="H113" s="65">
        <f t="shared" si="45"/>
        <v>0</v>
      </c>
      <c r="I113" s="336" t="e">
        <f t="shared" si="46"/>
        <v>#DIV/0!</v>
      </c>
      <c r="J113" s="336">
        <f t="shared" si="47"/>
        <v>0</v>
      </c>
      <c r="K113" s="336">
        <f t="shared" si="47"/>
        <v>0</v>
      </c>
      <c r="L113" s="65">
        <f t="shared" si="48"/>
        <v>0</v>
      </c>
      <c r="M113" s="293" t="e">
        <f t="shared" si="49"/>
        <v>#DIV/0!</v>
      </c>
    </row>
    <row r="114" spans="1:13" ht="12.75">
      <c r="A114" s="186" t="s">
        <v>178</v>
      </c>
      <c r="B114" s="335"/>
      <c r="C114" s="336"/>
      <c r="D114" s="65">
        <f t="shared" si="43"/>
        <v>0</v>
      </c>
      <c r="E114" s="336" t="e">
        <f t="shared" si="44"/>
        <v>#DIV/0!</v>
      </c>
      <c r="F114" s="336"/>
      <c r="G114" s="336"/>
      <c r="H114" s="65">
        <f t="shared" si="45"/>
        <v>0</v>
      </c>
      <c r="I114" s="336" t="e">
        <f t="shared" si="46"/>
        <v>#DIV/0!</v>
      </c>
      <c r="J114" s="336">
        <f t="shared" si="47"/>
        <v>0</v>
      </c>
      <c r="K114" s="336">
        <f t="shared" si="47"/>
        <v>0</v>
      </c>
      <c r="L114" s="65">
        <f t="shared" si="48"/>
        <v>0</v>
      </c>
      <c r="M114" s="293" t="e">
        <f t="shared" si="49"/>
        <v>#DIV/0!</v>
      </c>
    </row>
    <row r="115" spans="1:13" ht="12.75">
      <c r="A115" s="186" t="s">
        <v>156</v>
      </c>
      <c r="B115" s="335"/>
      <c r="C115" s="336"/>
      <c r="D115" s="65">
        <f t="shared" si="43"/>
        <v>0</v>
      </c>
      <c r="E115" s="336" t="e">
        <f t="shared" si="44"/>
        <v>#DIV/0!</v>
      </c>
      <c r="F115" s="336"/>
      <c r="G115" s="336"/>
      <c r="H115" s="65">
        <f t="shared" si="45"/>
        <v>0</v>
      </c>
      <c r="I115" s="336" t="e">
        <f t="shared" si="46"/>
        <v>#DIV/0!</v>
      </c>
      <c r="J115" s="336">
        <f t="shared" si="47"/>
        <v>0</v>
      </c>
      <c r="K115" s="336">
        <f t="shared" si="47"/>
        <v>0</v>
      </c>
      <c r="L115" s="65">
        <f t="shared" si="48"/>
        <v>0</v>
      </c>
      <c r="M115" s="293" t="e">
        <f t="shared" si="49"/>
        <v>#DIV/0!</v>
      </c>
    </row>
    <row r="116" spans="1:13" ht="12.75">
      <c r="A116" s="186" t="s">
        <v>179</v>
      </c>
      <c r="B116" s="335"/>
      <c r="C116" s="336"/>
      <c r="D116" s="65">
        <f t="shared" si="43"/>
        <v>0</v>
      </c>
      <c r="E116" s="336" t="e">
        <f t="shared" si="44"/>
        <v>#DIV/0!</v>
      </c>
      <c r="F116" s="336"/>
      <c r="G116" s="336"/>
      <c r="H116" s="65">
        <f t="shared" si="45"/>
        <v>0</v>
      </c>
      <c r="I116" s="336" t="e">
        <f t="shared" si="46"/>
        <v>#DIV/0!</v>
      </c>
      <c r="J116" s="336">
        <f t="shared" si="47"/>
        <v>0</v>
      </c>
      <c r="K116" s="336">
        <f t="shared" si="47"/>
        <v>0</v>
      </c>
      <c r="L116" s="65">
        <f t="shared" si="48"/>
        <v>0</v>
      </c>
      <c r="M116" s="293" t="e">
        <f t="shared" si="49"/>
        <v>#DIV/0!</v>
      </c>
    </row>
    <row r="117" spans="1:13" ht="12.75">
      <c r="A117" s="186" t="s">
        <v>180</v>
      </c>
      <c r="B117" s="335"/>
      <c r="C117" s="336"/>
      <c r="D117" s="65">
        <f t="shared" si="43"/>
        <v>0</v>
      </c>
      <c r="E117" s="336" t="e">
        <f t="shared" si="44"/>
        <v>#DIV/0!</v>
      </c>
      <c r="F117" s="336"/>
      <c r="G117" s="336"/>
      <c r="H117" s="65">
        <f t="shared" si="45"/>
        <v>0</v>
      </c>
      <c r="I117" s="336" t="e">
        <f t="shared" si="46"/>
        <v>#DIV/0!</v>
      </c>
      <c r="J117" s="336">
        <f t="shared" si="47"/>
        <v>0</v>
      </c>
      <c r="K117" s="336">
        <f t="shared" si="47"/>
        <v>0</v>
      </c>
      <c r="L117" s="65">
        <f t="shared" si="48"/>
        <v>0</v>
      </c>
      <c r="M117" s="293" t="e">
        <f t="shared" si="49"/>
        <v>#DIV/0!</v>
      </c>
    </row>
    <row r="118" spans="1:13" ht="12.75">
      <c r="A118" s="186" t="s">
        <v>181</v>
      </c>
      <c r="B118" s="335"/>
      <c r="C118" s="336"/>
      <c r="D118" s="65">
        <f t="shared" si="43"/>
        <v>0</v>
      </c>
      <c r="E118" s="336" t="e">
        <f t="shared" si="44"/>
        <v>#DIV/0!</v>
      </c>
      <c r="F118" s="336"/>
      <c r="G118" s="336"/>
      <c r="H118" s="65">
        <f t="shared" si="45"/>
        <v>0</v>
      </c>
      <c r="I118" s="336" t="e">
        <f t="shared" si="46"/>
        <v>#DIV/0!</v>
      </c>
      <c r="J118" s="336">
        <f t="shared" si="47"/>
        <v>0</v>
      </c>
      <c r="K118" s="336">
        <f t="shared" si="47"/>
        <v>0</v>
      </c>
      <c r="L118" s="65">
        <f t="shared" si="48"/>
        <v>0</v>
      </c>
      <c r="M118" s="293" t="e">
        <f t="shared" si="49"/>
        <v>#DIV/0!</v>
      </c>
    </row>
    <row r="119" spans="1:13" ht="12.75">
      <c r="A119" s="186" t="s">
        <v>182</v>
      </c>
      <c r="B119" s="335"/>
      <c r="C119" s="336"/>
      <c r="D119" s="65">
        <f t="shared" si="43"/>
        <v>0</v>
      </c>
      <c r="E119" s="336" t="e">
        <f t="shared" si="44"/>
        <v>#DIV/0!</v>
      </c>
      <c r="F119" s="336"/>
      <c r="G119" s="336"/>
      <c r="H119" s="65">
        <f t="shared" si="45"/>
        <v>0</v>
      </c>
      <c r="I119" s="336" t="e">
        <f t="shared" si="46"/>
        <v>#DIV/0!</v>
      </c>
      <c r="J119" s="336">
        <f t="shared" si="47"/>
        <v>0</v>
      </c>
      <c r="K119" s="336">
        <f t="shared" si="47"/>
        <v>0</v>
      </c>
      <c r="L119" s="65">
        <f t="shared" si="48"/>
        <v>0</v>
      </c>
      <c r="M119" s="293" t="e">
        <f t="shared" si="49"/>
        <v>#DIV/0!</v>
      </c>
    </row>
    <row r="120" spans="1:13" ht="12.75">
      <c r="A120" s="186" t="s">
        <v>183</v>
      </c>
      <c r="B120" s="335"/>
      <c r="C120" s="336"/>
      <c r="D120" s="65">
        <f t="shared" si="43"/>
        <v>0</v>
      </c>
      <c r="E120" s="336" t="e">
        <f t="shared" si="44"/>
        <v>#DIV/0!</v>
      </c>
      <c r="F120" s="336"/>
      <c r="G120" s="336"/>
      <c r="H120" s="65">
        <f t="shared" si="45"/>
        <v>0</v>
      </c>
      <c r="I120" s="336" t="e">
        <f t="shared" si="46"/>
        <v>#DIV/0!</v>
      </c>
      <c r="J120" s="336">
        <f t="shared" si="47"/>
        <v>0</v>
      </c>
      <c r="K120" s="336">
        <f t="shared" si="47"/>
        <v>0</v>
      </c>
      <c r="L120" s="65">
        <f t="shared" si="48"/>
        <v>0</v>
      </c>
      <c r="M120" s="293" t="e">
        <f t="shared" si="49"/>
        <v>#DIV/0!</v>
      </c>
    </row>
    <row r="121" spans="1:13" ht="12.75">
      <c r="A121" s="186" t="s">
        <v>184</v>
      </c>
      <c r="B121" s="335"/>
      <c r="C121" s="336"/>
      <c r="D121" s="65">
        <f t="shared" si="43"/>
        <v>0</v>
      </c>
      <c r="E121" s="336" t="e">
        <f t="shared" si="44"/>
        <v>#DIV/0!</v>
      </c>
      <c r="F121" s="336"/>
      <c r="G121" s="336"/>
      <c r="H121" s="65">
        <f t="shared" si="45"/>
        <v>0</v>
      </c>
      <c r="I121" s="336" t="e">
        <f t="shared" si="46"/>
        <v>#DIV/0!</v>
      </c>
      <c r="J121" s="336">
        <f t="shared" si="47"/>
        <v>0</v>
      </c>
      <c r="K121" s="336">
        <f t="shared" si="47"/>
        <v>0</v>
      </c>
      <c r="L121" s="65">
        <f t="shared" si="48"/>
        <v>0</v>
      </c>
      <c r="M121" s="293" t="e">
        <f t="shared" si="49"/>
        <v>#DIV/0!</v>
      </c>
    </row>
    <row r="122" spans="1:13" ht="12.75">
      <c r="A122" s="186" t="s">
        <v>157</v>
      </c>
      <c r="B122" s="335"/>
      <c r="C122" s="336"/>
      <c r="D122" s="65">
        <f t="shared" si="43"/>
        <v>0</v>
      </c>
      <c r="E122" s="336" t="e">
        <f t="shared" si="44"/>
        <v>#DIV/0!</v>
      </c>
      <c r="F122" s="336"/>
      <c r="G122" s="336"/>
      <c r="H122" s="65">
        <f t="shared" si="45"/>
        <v>0</v>
      </c>
      <c r="I122" s="336" t="e">
        <f t="shared" si="46"/>
        <v>#DIV/0!</v>
      </c>
      <c r="J122" s="336">
        <f t="shared" si="47"/>
        <v>0</v>
      </c>
      <c r="K122" s="336">
        <f t="shared" si="47"/>
        <v>0</v>
      </c>
      <c r="L122" s="65">
        <f t="shared" si="48"/>
        <v>0</v>
      </c>
      <c r="M122" s="293" t="e">
        <f t="shared" si="49"/>
        <v>#DIV/0!</v>
      </c>
    </row>
    <row r="123" spans="1:13" ht="12.75">
      <c r="A123" s="186" t="s">
        <v>185</v>
      </c>
      <c r="B123" s="335"/>
      <c r="C123" s="336"/>
      <c r="D123" s="65">
        <f t="shared" si="43"/>
        <v>0</v>
      </c>
      <c r="E123" s="336" t="e">
        <f t="shared" si="44"/>
        <v>#DIV/0!</v>
      </c>
      <c r="F123" s="336"/>
      <c r="G123" s="336"/>
      <c r="H123" s="65">
        <f t="shared" si="45"/>
        <v>0</v>
      </c>
      <c r="I123" s="336" t="e">
        <f t="shared" si="46"/>
        <v>#DIV/0!</v>
      </c>
      <c r="J123" s="336">
        <f t="shared" si="47"/>
        <v>0</v>
      </c>
      <c r="K123" s="336">
        <f t="shared" si="47"/>
        <v>0</v>
      </c>
      <c r="L123" s="65">
        <f t="shared" si="48"/>
        <v>0</v>
      </c>
      <c r="M123" s="293" t="e">
        <f t="shared" si="49"/>
        <v>#DIV/0!</v>
      </c>
    </row>
    <row r="124" spans="1:13" ht="12.75">
      <c r="A124" s="186" t="s">
        <v>171</v>
      </c>
      <c r="B124" s="335"/>
      <c r="C124" s="336"/>
      <c r="D124" s="65">
        <f t="shared" si="43"/>
        <v>0</v>
      </c>
      <c r="E124" s="336" t="e">
        <f t="shared" si="44"/>
        <v>#DIV/0!</v>
      </c>
      <c r="F124" s="336"/>
      <c r="G124" s="336"/>
      <c r="H124" s="65">
        <f t="shared" si="45"/>
        <v>0</v>
      </c>
      <c r="I124" s="336" t="e">
        <f t="shared" si="46"/>
        <v>#DIV/0!</v>
      </c>
      <c r="J124" s="336">
        <f t="shared" si="47"/>
        <v>0</v>
      </c>
      <c r="K124" s="336">
        <f t="shared" si="47"/>
        <v>0</v>
      </c>
      <c r="L124" s="65">
        <f t="shared" si="48"/>
        <v>0</v>
      </c>
      <c r="M124" s="293" t="e">
        <f t="shared" si="49"/>
        <v>#DIV/0!</v>
      </c>
    </row>
    <row r="125" spans="1:13" ht="12.75">
      <c r="A125" s="186" t="s">
        <v>186</v>
      </c>
      <c r="B125" s="335"/>
      <c r="C125" s="336"/>
      <c r="D125" s="65">
        <f t="shared" si="43"/>
        <v>0</v>
      </c>
      <c r="E125" s="336" t="e">
        <f t="shared" si="44"/>
        <v>#DIV/0!</v>
      </c>
      <c r="F125" s="336"/>
      <c r="G125" s="336"/>
      <c r="H125" s="65">
        <f t="shared" si="45"/>
        <v>0</v>
      </c>
      <c r="I125" s="336" t="e">
        <f t="shared" si="46"/>
        <v>#DIV/0!</v>
      </c>
      <c r="J125" s="336">
        <f t="shared" si="47"/>
        <v>0</v>
      </c>
      <c r="K125" s="336">
        <f t="shared" si="47"/>
        <v>0</v>
      </c>
      <c r="L125" s="65">
        <f t="shared" si="48"/>
        <v>0</v>
      </c>
      <c r="M125" s="293" t="e">
        <f t="shared" si="49"/>
        <v>#DIV/0!</v>
      </c>
    </row>
    <row r="126" spans="1:13" ht="12.75">
      <c r="A126" s="186" t="s">
        <v>163</v>
      </c>
      <c r="B126" s="335"/>
      <c r="C126" s="336"/>
      <c r="D126" s="65">
        <f t="shared" si="43"/>
        <v>0</v>
      </c>
      <c r="E126" s="336" t="e">
        <f t="shared" si="44"/>
        <v>#DIV/0!</v>
      </c>
      <c r="F126" s="336"/>
      <c r="G126" s="336"/>
      <c r="H126" s="65">
        <f t="shared" si="45"/>
        <v>0</v>
      </c>
      <c r="I126" s="336" t="e">
        <f t="shared" si="46"/>
        <v>#DIV/0!</v>
      </c>
      <c r="J126" s="336">
        <f t="shared" si="47"/>
        <v>0</v>
      </c>
      <c r="K126" s="336">
        <f t="shared" si="47"/>
        <v>0</v>
      </c>
      <c r="L126" s="65">
        <f t="shared" si="48"/>
        <v>0</v>
      </c>
      <c r="M126" s="293" t="e">
        <f t="shared" si="49"/>
        <v>#DIV/0!</v>
      </c>
    </row>
    <row r="127" spans="1:13" ht="12.75">
      <c r="A127" s="186" t="s">
        <v>167</v>
      </c>
      <c r="B127" s="335"/>
      <c r="C127" s="336"/>
      <c r="D127" s="65">
        <f t="shared" si="43"/>
        <v>0</v>
      </c>
      <c r="E127" s="336" t="e">
        <f t="shared" si="44"/>
        <v>#DIV/0!</v>
      </c>
      <c r="F127" s="336"/>
      <c r="G127" s="336"/>
      <c r="H127" s="65">
        <f t="shared" si="45"/>
        <v>0</v>
      </c>
      <c r="I127" s="336" t="e">
        <f t="shared" si="46"/>
        <v>#DIV/0!</v>
      </c>
      <c r="J127" s="336">
        <f t="shared" si="47"/>
        <v>0</v>
      </c>
      <c r="K127" s="336">
        <f t="shared" si="47"/>
        <v>0</v>
      </c>
      <c r="L127" s="65">
        <f t="shared" si="48"/>
        <v>0</v>
      </c>
      <c r="M127" s="293" t="e">
        <f t="shared" si="49"/>
        <v>#DIV/0!</v>
      </c>
    </row>
    <row r="128" spans="1:13" ht="12.75">
      <c r="A128" s="186" t="s">
        <v>187</v>
      </c>
      <c r="B128" s="335"/>
      <c r="C128" s="336"/>
      <c r="D128" s="65">
        <f t="shared" si="43"/>
        <v>0</v>
      </c>
      <c r="E128" s="336" t="e">
        <f t="shared" si="44"/>
        <v>#DIV/0!</v>
      </c>
      <c r="F128" s="336"/>
      <c r="G128" s="336"/>
      <c r="H128" s="65">
        <f t="shared" si="45"/>
        <v>0</v>
      </c>
      <c r="I128" s="336" t="e">
        <f t="shared" si="46"/>
        <v>#DIV/0!</v>
      </c>
      <c r="J128" s="336">
        <f t="shared" si="47"/>
        <v>0</v>
      </c>
      <c r="K128" s="336">
        <f t="shared" si="47"/>
        <v>0</v>
      </c>
      <c r="L128" s="65">
        <f t="shared" si="48"/>
        <v>0</v>
      </c>
      <c r="M128" s="293" t="e">
        <f t="shared" si="49"/>
        <v>#DIV/0!</v>
      </c>
    </row>
    <row r="129" spans="1:13" ht="12.75">
      <c r="A129" s="190" t="s">
        <v>44</v>
      </c>
      <c r="B129" s="335">
        <f aca="true" t="shared" si="50" ref="B129:M129">SUM(B111:B128)</f>
        <v>0</v>
      </c>
      <c r="C129" s="336">
        <f t="shared" si="50"/>
        <v>0</v>
      </c>
      <c r="D129" s="336">
        <f t="shared" si="50"/>
        <v>0</v>
      </c>
      <c r="E129" s="336"/>
      <c r="F129" s="336">
        <f t="shared" si="50"/>
        <v>0</v>
      </c>
      <c r="G129" s="336">
        <f t="shared" si="50"/>
        <v>0</v>
      </c>
      <c r="H129" s="336">
        <f t="shared" si="50"/>
        <v>0</v>
      </c>
      <c r="I129" s="336"/>
      <c r="J129" s="336">
        <f>SUM(J111:J128)</f>
        <v>0</v>
      </c>
      <c r="K129" s="336">
        <f>SUM(K111:K128)</f>
        <v>0</v>
      </c>
      <c r="L129" s="336">
        <f>SUM(L111:L128)</f>
        <v>0</v>
      </c>
      <c r="M129" s="293" t="e">
        <f t="shared" si="50"/>
        <v>#DIV/0!</v>
      </c>
    </row>
    <row r="130" spans="1:13" ht="12.75">
      <c r="A130" s="190" t="s">
        <v>188</v>
      </c>
      <c r="B130" s="335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293"/>
    </row>
    <row r="131" spans="1:13" ht="12.75">
      <c r="A131" s="186" t="s">
        <v>189</v>
      </c>
      <c r="B131" s="335"/>
      <c r="C131" s="336"/>
      <c r="D131" s="65">
        <f aca="true" t="shared" si="51" ref="D131:D136">B131+C131</f>
        <v>0</v>
      </c>
      <c r="E131" s="336" t="e">
        <f aca="true" t="shared" si="52" ref="E131:E136">(D131/$L131)*100</f>
        <v>#DIV/0!</v>
      </c>
      <c r="F131" s="336"/>
      <c r="G131" s="336"/>
      <c r="H131" s="65">
        <f aca="true" t="shared" si="53" ref="H131:H136">F131+G131</f>
        <v>0</v>
      </c>
      <c r="I131" s="336" t="e">
        <f aca="true" t="shared" si="54" ref="I131:I136">(H131/$L131)*100</f>
        <v>#DIV/0!</v>
      </c>
      <c r="J131" s="336">
        <f aca="true" t="shared" si="55" ref="J131:K136">B131+F131</f>
        <v>0</v>
      </c>
      <c r="K131" s="336">
        <f t="shared" si="55"/>
        <v>0</v>
      </c>
      <c r="L131" s="65">
        <f aca="true" t="shared" si="56" ref="L131:L136">J131+K131</f>
        <v>0</v>
      </c>
      <c r="M131" s="293" t="e">
        <f aca="true" t="shared" si="57" ref="M131:M136">(L131/L$137)*100</f>
        <v>#DIV/0!</v>
      </c>
    </row>
    <row r="132" spans="1:13" ht="18.75" customHeight="1">
      <c r="A132" s="186" t="s">
        <v>165</v>
      </c>
      <c r="B132" s="335"/>
      <c r="C132" s="336"/>
      <c r="D132" s="65">
        <f t="shared" si="51"/>
        <v>0</v>
      </c>
      <c r="E132" s="336" t="e">
        <f t="shared" si="52"/>
        <v>#DIV/0!</v>
      </c>
      <c r="F132" s="336"/>
      <c r="G132" s="336"/>
      <c r="H132" s="65">
        <f t="shared" si="53"/>
        <v>0</v>
      </c>
      <c r="I132" s="336" t="e">
        <f t="shared" si="54"/>
        <v>#DIV/0!</v>
      </c>
      <c r="J132" s="336">
        <f t="shared" si="55"/>
        <v>0</v>
      </c>
      <c r="K132" s="336">
        <f t="shared" si="55"/>
        <v>0</v>
      </c>
      <c r="L132" s="65">
        <f t="shared" si="56"/>
        <v>0</v>
      </c>
      <c r="M132" s="293" t="e">
        <f t="shared" si="57"/>
        <v>#DIV/0!</v>
      </c>
    </row>
    <row r="133" spans="1:13" ht="25.5">
      <c r="A133" s="186" t="s">
        <v>166</v>
      </c>
      <c r="B133" s="335"/>
      <c r="C133" s="336"/>
      <c r="D133" s="65">
        <f t="shared" si="51"/>
        <v>0</v>
      </c>
      <c r="E133" s="336" t="e">
        <f t="shared" si="52"/>
        <v>#DIV/0!</v>
      </c>
      <c r="F133" s="336"/>
      <c r="G133" s="336"/>
      <c r="H133" s="65">
        <f t="shared" si="53"/>
        <v>0</v>
      </c>
      <c r="I133" s="336" t="e">
        <f t="shared" si="54"/>
        <v>#DIV/0!</v>
      </c>
      <c r="J133" s="336">
        <f t="shared" si="55"/>
        <v>0</v>
      </c>
      <c r="K133" s="336">
        <f t="shared" si="55"/>
        <v>0</v>
      </c>
      <c r="L133" s="65">
        <f t="shared" si="56"/>
        <v>0</v>
      </c>
      <c r="M133" s="293" t="e">
        <f t="shared" si="57"/>
        <v>#DIV/0!</v>
      </c>
    </row>
    <row r="134" spans="1:13" ht="12.75">
      <c r="A134" s="191" t="s">
        <v>190</v>
      </c>
      <c r="B134" s="335"/>
      <c r="C134" s="336"/>
      <c r="D134" s="65">
        <f t="shared" si="51"/>
        <v>0</v>
      </c>
      <c r="E134" s="336" t="e">
        <f t="shared" si="52"/>
        <v>#DIV/0!</v>
      </c>
      <c r="F134" s="336"/>
      <c r="G134" s="336"/>
      <c r="H134" s="65">
        <f t="shared" si="53"/>
        <v>0</v>
      </c>
      <c r="I134" s="336" t="e">
        <f t="shared" si="54"/>
        <v>#DIV/0!</v>
      </c>
      <c r="J134" s="336">
        <f t="shared" si="55"/>
        <v>0</v>
      </c>
      <c r="K134" s="336">
        <f t="shared" si="55"/>
        <v>0</v>
      </c>
      <c r="L134" s="65">
        <f t="shared" si="56"/>
        <v>0</v>
      </c>
      <c r="M134" s="293" t="e">
        <f t="shared" si="57"/>
        <v>#DIV/0!</v>
      </c>
    </row>
    <row r="135" spans="1:13" ht="12.75">
      <c r="A135" s="186" t="s">
        <v>163</v>
      </c>
      <c r="B135" s="335"/>
      <c r="C135" s="336"/>
      <c r="D135" s="65">
        <f t="shared" si="51"/>
        <v>0</v>
      </c>
      <c r="E135" s="336" t="e">
        <f t="shared" si="52"/>
        <v>#DIV/0!</v>
      </c>
      <c r="F135" s="336"/>
      <c r="G135" s="336"/>
      <c r="H135" s="65">
        <f t="shared" si="53"/>
        <v>0</v>
      </c>
      <c r="I135" s="336" t="e">
        <f t="shared" si="54"/>
        <v>#DIV/0!</v>
      </c>
      <c r="J135" s="336">
        <f t="shared" si="55"/>
        <v>0</v>
      </c>
      <c r="K135" s="336">
        <f t="shared" si="55"/>
        <v>0</v>
      </c>
      <c r="L135" s="65">
        <f t="shared" si="56"/>
        <v>0</v>
      </c>
      <c r="M135" s="293" t="e">
        <f t="shared" si="57"/>
        <v>#DIV/0!</v>
      </c>
    </row>
    <row r="136" spans="1:13" ht="12.75">
      <c r="A136" s="186" t="s">
        <v>167</v>
      </c>
      <c r="B136" s="335"/>
      <c r="C136" s="336"/>
      <c r="D136" s="65">
        <f t="shared" si="51"/>
        <v>0</v>
      </c>
      <c r="E136" s="336" t="e">
        <f t="shared" si="52"/>
        <v>#DIV/0!</v>
      </c>
      <c r="F136" s="336"/>
      <c r="G136" s="336"/>
      <c r="H136" s="65">
        <f t="shared" si="53"/>
        <v>0</v>
      </c>
      <c r="I136" s="336" t="e">
        <f t="shared" si="54"/>
        <v>#DIV/0!</v>
      </c>
      <c r="J136" s="336">
        <f t="shared" si="55"/>
        <v>0</v>
      </c>
      <c r="K136" s="336">
        <f t="shared" si="55"/>
        <v>0</v>
      </c>
      <c r="L136" s="65">
        <f t="shared" si="56"/>
        <v>0</v>
      </c>
      <c r="M136" s="293" t="e">
        <f t="shared" si="57"/>
        <v>#DIV/0!</v>
      </c>
    </row>
    <row r="137" spans="1:13" ht="12.75">
      <c r="A137" s="190" t="s">
        <v>44</v>
      </c>
      <c r="B137" s="335">
        <f aca="true" t="shared" si="58" ref="B137:M137">SUM(B131:B136)</f>
        <v>0</v>
      </c>
      <c r="C137" s="336">
        <f t="shared" si="58"/>
        <v>0</v>
      </c>
      <c r="D137" s="336">
        <f t="shared" si="58"/>
        <v>0</v>
      </c>
      <c r="E137" s="336"/>
      <c r="F137" s="336">
        <f t="shared" si="58"/>
        <v>0</v>
      </c>
      <c r="G137" s="336">
        <f t="shared" si="58"/>
        <v>0</v>
      </c>
      <c r="H137" s="336">
        <f t="shared" si="58"/>
        <v>0</v>
      </c>
      <c r="I137" s="336"/>
      <c r="J137" s="336">
        <f>SUM(J131:J136)</f>
        <v>0</v>
      </c>
      <c r="K137" s="336">
        <f>SUM(K131:K136)</f>
        <v>0</v>
      </c>
      <c r="L137" s="336">
        <f>SUM(L131:L136)</f>
        <v>0</v>
      </c>
      <c r="M137" s="293" t="e">
        <f t="shared" si="58"/>
        <v>#DIV/0!</v>
      </c>
    </row>
    <row r="138" spans="1:13" ht="12.75">
      <c r="A138" s="190" t="s">
        <v>191</v>
      </c>
      <c r="B138" s="335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293"/>
    </row>
    <row r="139" spans="1:13" ht="12.75">
      <c r="A139" s="186" t="s">
        <v>192</v>
      </c>
      <c r="B139" s="335"/>
      <c r="C139" s="336"/>
      <c r="D139" s="65">
        <f>B139+C139</f>
        <v>0</v>
      </c>
      <c r="E139" s="336" t="e">
        <f>(D139/$L139)*100</f>
        <v>#DIV/0!</v>
      </c>
      <c r="F139" s="336"/>
      <c r="G139" s="336"/>
      <c r="H139" s="65">
        <f>F139+G139</f>
        <v>0</v>
      </c>
      <c r="I139" s="336" t="e">
        <f>(H139/$L139)*100</f>
        <v>#DIV/0!</v>
      </c>
      <c r="J139" s="336">
        <f aca="true" t="shared" si="59" ref="J139:K142">B139+F139</f>
        <v>0</v>
      </c>
      <c r="K139" s="336">
        <f t="shared" si="59"/>
        <v>0</v>
      </c>
      <c r="L139" s="65">
        <f>J139+K139</f>
        <v>0</v>
      </c>
      <c r="M139" s="293" t="e">
        <f>(L139/L$143)*100</f>
        <v>#DIV/0!</v>
      </c>
    </row>
    <row r="140" spans="1:13" ht="12.75">
      <c r="A140" s="186" t="s">
        <v>193</v>
      </c>
      <c r="B140" s="335"/>
      <c r="C140" s="336"/>
      <c r="D140" s="65">
        <f>B140+C140</f>
        <v>0</v>
      </c>
      <c r="E140" s="336" t="e">
        <f>(D140/$L140)*100</f>
        <v>#DIV/0!</v>
      </c>
      <c r="F140" s="336"/>
      <c r="G140" s="336"/>
      <c r="H140" s="65">
        <f>F140+G140</f>
        <v>0</v>
      </c>
      <c r="I140" s="336" t="e">
        <f>(H140/$L140)*100</f>
        <v>#DIV/0!</v>
      </c>
      <c r="J140" s="336">
        <f t="shared" si="59"/>
        <v>0</v>
      </c>
      <c r="K140" s="336">
        <f t="shared" si="59"/>
        <v>0</v>
      </c>
      <c r="L140" s="65">
        <f>J140+K140</f>
        <v>0</v>
      </c>
      <c r="M140" s="293" t="e">
        <f>(L140/L$143)*100</f>
        <v>#DIV/0!</v>
      </c>
    </row>
    <row r="141" spans="1:13" ht="12.75">
      <c r="A141" s="186" t="s">
        <v>194</v>
      </c>
      <c r="B141" s="64"/>
      <c r="C141" s="65"/>
      <c r="D141" s="65">
        <f>B141+C141</f>
        <v>0</v>
      </c>
      <c r="E141" s="336" t="e">
        <f>(D141/$L141)*100</f>
        <v>#DIV/0!</v>
      </c>
      <c r="F141" s="65"/>
      <c r="G141" s="65"/>
      <c r="H141" s="65">
        <f>F141+G141</f>
        <v>0</v>
      </c>
      <c r="I141" s="336" t="e">
        <f>(H141/$L141)*100</f>
        <v>#DIV/0!</v>
      </c>
      <c r="J141" s="336">
        <f t="shared" si="59"/>
        <v>0</v>
      </c>
      <c r="K141" s="336">
        <f t="shared" si="59"/>
        <v>0</v>
      </c>
      <c r="L141" s="65">
        <f>J141+K141</f>
        <v>0</v>
      </c>
      <c r="M141" s="293" t="e">
        <f>(L141/L$143)*100</f>
        <v>#DIV/0!</v>
      </c>
    </row>
    <row r="142" spans="1:13" ht="12.75">
      <c r="A142" s="186" t="s">
        <v>195</v>
      </c>
      <c r="B142" s="335"/>
      <c r="C142" s="336"/>
      <c r="D142" s="65">
        <f>B142+C142</f>
        <v>0</v>
      </c>
      <c r="E142" s="336" t="e">
        <f>(D142/$L142)*100</f>
        <v>#DIV/0!</v>
      </c>
      <c r="F142" s="336"/>
      <c r="G142" s="336"/>
      <c r="H142" s="65">
        <f>F142+G142</f>
        <v>0</v>
      </c>
      <c r="I142" s="336" t="e">
        <f>(H142/$L142)*100</f>
        <v>#DIV/0!</v>
      </c>
      <c r="J142" s="336">
        <f t="shared" si="59"/>
        <v>0</v>
      </c>
      <c r="K142" s="336">
        <f t="shared" si="59"/>
        <v>0</v>
      </c>
      <c r="L142" s="65">
        <f>J142+K142</f>
        <v>0</v>
      </c>
      <c r="M142" s="293" t="e">
        <f>(L142/L$143)*100</f>
        <v>#DIV/0!</v>
      </c>
    </row>
    <row r="143" spans="1:13" ht="12.75">
      <c r="A143" s="190" t="s">
        <v>44</v>
      </c>
      <c r="B143" s="335">
        <f aca="true" t="shared" si="60" ref="B143:M143">SUM(B139:B142)</f>
        <v>0</v>
      </c>
      <c r="C143" s="336">
        <f t="shared" si="60"/>
        <v>0</v>
      </c>
      <c r="D143" s="336">
        <f t="shared" si="60"/>
        <v>0</v>
      </c>
      <c r="E143" s="336"/>
      <c r="F143" s="336">
        <f t="shared" si="60"/>
        <v>0</v>
      </c>
      <c r="G143" s="336">
        <f t="shared" si="60"/>
        <v>0</v>
      </c>
      <c r="H143" s="336">
        <f t="shared" si="60"/>
        <v>0</v>
      </c>
      <c r="I143" s="336"/>
      <c r="J143" s="336">
        <f>SUM(J139:J142)</f>
        <v>0</v>
      </c>
      <c r="K143" s="336">
        <f>SUM(K139:K142)</f>
        <v>0</v>
      </c>
      <c r="L143" s="336">
        <f>SUM(L139:L142)</f>
        <v>0</v>
      </c>
      <c r="M143" s="293" t="e">
        <f t="shared" si="60"/>
        <v>#DIV/0!</v>
      </c>
    </row>
    <row r="144" spans="1:13" ht="12.75">
      <c r="A144" s="190" t="s">
        <v>196</v>
      </c>
      <c r="B144" s="335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293"/>
    </row>
    <row r="145" spans="1:13" ht="12.75">
      <c r="A145" s="186" t="s">
        <v>197</v>
      </c>
      <c r="B145" s="335"/>
      <c r="C145" s="336"/>
      <c r="D145" s="65">
        <f aca="true" t="shared" si="61" ref="D145:D150">B145+C145</f>
        <v>0</v>
      </c>
      <c r="E145" s="336" t="e">
        <f aca="true" t="shared" si="62" ref="E145:E150">(D145/$L145)*100</f>
        <v>#DIV/0!</v>
      </c>
      <c r="F145" s="336"/>
      <c r="G145" s="336"/>
      <c r="H145" s="65">
        <f aca="true" t="shared" si="63" ref="H145:H150">F145+G145</f>
        <v>0</v>
      </c>
      <c r="I145" s="336" t="e">
        <f aca="true" t="shared" si="64" ref="I145:I150">(H145/$L145)*100</f>
        <v>#DIV/0!</v>
      </c>
      <c r="J145" s="336">
        <f aca="true" t="shared" si="65" ref="J145:K150">B145+F145</f>
        <v>0</v>
      </c>
      <c r="K145" s="336">
        <f t="shared" si="65"/>
        <v>0</v>
      </c>
      <c r="L145" s="65">
        <f aca="true" t="shared" si="66" ref="L145:L150">J145+K145</f>
        <v>0</v>
      </c>
      <c r="M145" s="293" t="e">
        <f aca="true" t="shared" si="67" ref="M145:M150">(L145/L$151)*100</f>
        <v>#DIV/0!</v>
      </c>
    </row>
    <row r="146" spans="1:13" ht="12.75">
      <c r="A146" s="186" t="s">
        <v>179</v>
      </c>
      <c r="B146" s="335"/>
      <c r="C146" s="336"/>
      <c r="D146" s="65">
        <f t="shared" si="61"/>
        <v>0</v>
      </c>
      <c r="E146" s="336" t="e">
        <f t="shared" si="62"/>
        <v>#DIV/0!</v>
      </c>
      <c r="F146" s="336"/>
      <c r="G146" s="336"/>
      <c r="H146" s="65">
        <f t="shared" si="63"/>
        <v>0</v>
      </c>
      <c r="I146" s="336" t="e">
        <f t="shared" si="64"/>
        <v>#DIV/0!</v>
      </c>
      <c r="J146" s="336">
        <f t="shared" si="65"/>
        <v>0</v>
      </c>
      <c r="K146" s="336">
        <f t="shared" si="65"/>
        <v>0</v>
      </c>
      <c r="L146" s="65">
        <f t="shared" si="66"/>
        <v>0</v>
      </c>
      <c r="M146" s="293" t="e">
        <f t="shared" si="67"/>
        <v>#DIV/0!</v>
      </c>
    </row>
    <row r="147" spans="1:13" ht="12.75">
      <c r="A147" s="186" t="s">
        <v>198</v>
      </c>
      <c r="B147" s="335"/>
      <c r="C147" s="336"/>
      <c r="D147" s="65">
        <f t="shared" si="61"/>
        <v>0</v>
      </c>
      <c r="E147" s="336" t="e">
        <f t="shared" si="62"/>
        <v>#DIV/0!</v>
      </c>
      <c r="F147" s="336"/>
      <c r="G147" s="336"/>
      <c r="H147" s="65">
        <f t="shared" si="63"/>
        <v>0</v>
      </c>
      <c r="I147" s="336" t="e">
        <f t="shared" si="64"/>
        <v>#DIV/0!</v>
      </c>
      <c r="J147" s="336">
        <f t="shared" si="65"/>
        <v>0</v>
      </c>
      <c r="K147" s="336">
        <f t="shared" si="65"/>
        <v>0</v>
      </c>
      <c r="L147" s="65">
        <f t="shared" si="66"/>
        <v>0</v>
      </c>
      <c r="M147" s="293" t="e">
        <f t="shared" si="67"/>
        <v>#DIV/0!</v>
      </c>
    </row>
    <row r="148" spans="1:13" ht="12.75">
      <c r="A148" s="186" t="s">
        <v>199</v>
      </c>
      <c r="B148" s="335"/>
      <c r="C148" s="336"/>
      <c r="D148" s="65">
        <f t="shared" si="61"/>
        <v>0</v>
      </c>
      <c r="E148" s="336" t="e">
        <f t="shared" si="62"/>
        <v>#DIV/0!</v>
      </c>
      <c r="F148" s="336"/>
      <c r="G148" s="336"/>
      <c r="H148" s="65">
        <f t="shared" si="63"/>
        <v>0</v>
      </c>
      <c r="I148" s="336" t="e">
        <f t="shared" si="64"/>
        <v>#DIV/0!</v>
      </c>
      <c r="J148" s="336">
        <f t="shared" si="65"/>
        <v>0</v>
      </c>
      <c r="K148" s="336">
        <f t="shared" si="65"/>
        <v>0</v>
      </c>
      <c r="L148" s="65">
        <f t="shared" si="66"/>
        <v>0</v>
      </c>
      <c r="M148" s="293" t="e">
        <f t="shared" si="67"/>
        <v>#DIV/0!</v>
      </c>
    </row>
    <row r="149" spans="1:13" ht="12.75">
      <c r="A149" s="186" t="s">
        <v>157</v>
      </c>
      <c r="B149" s="335"/>
      <c r="C149" s="336"/>
      <c r="D149" s="65">
        <f t="shared" si="61"/>
        <v>0</v>
      </c>
      <c r="E149" s="336" t="e">
        <f t="shared" si="62"/>
        <v>#DIV/0!</v>
      </c>
      <c r="F149" s="336"/>
      <c r="G149" s="336"/>
      <c r="H149" s="65">
        <f t="shared" si="63"/>
        <v>0</v>
      </c>
      <c r="I149" s="336" t="e">
        <f t="shared" si="64"/>
        <v>#DIV/0!</v>
      </c>
      <c r="J149" s="336">
        <f t="shared" si="65"/>
        <v>0</v>
      </c>
      <c r="K149" s="336">
        <f t="shared" si="65"/>
        <v>0</v>
      </c>
      <c r="L149" s="65">
        <f t="shared" si="66"/>
        <v>0</v>
      </c>
      <c r="M149" s="293" t="e">
        <f t="shared" si="67"/>
        <v>#DIV/0!</v>
      </c>
    </row>
    <row r="150" spans="1:13" ht="12.75">
      <c r="A150" s="186" t="s">
        <v>200</v>
      </c>
      <c r="B150" s="335"/>
      <c r="C150" s="336"/>
      <c r="D150" s="65">
        <f t="shared" si="61"/>
        <v>0</v>
      </c>
      <c r="E150" s="336" t="e">
        <f t="shared" si="62"/>
        <v>#DIV/0!</v>
      </c>
      <c r="F150" s="336"/>
      <c r="G150" s="336"/>
      <c r="H150" s="65">
        <f t="shared" si="63"/>
        <v>0</v>
      </c>
      <c r="I150" s="336" t="e">
        <f t="shared" si="64"/>
        <v>#DIV/0!</v>
      </c>
      <c r="J150" s="336">
        <f t="shared" si="65"/>
        <v>0</v>
      </c>
      <c r="K150" s="336">
        <f t="shared" si="65"/>
        <v>0</v>
      </c>
      <c r="L150" s="65">
        <f t="shared" si="66"/>
        <v>0</v>
      </c>
      <c r="M150" s="293" t="e">
        <f t="shared" si="67"/>
        <v>#DIV/0!</v>
      </c>
    </row>
    <row r="151" spans="1:13" ht="12.75">
      <c r="A151" s="190" t="s">
        <v>44</v>
      </c>
      <c r="B151" s="335">
        <f aca="true" t="shared" si="68" ref="B151:M151">SUM(B145:B150)</f>
        <v>0</v>
      </c>
      <c r="C151" s="336">
        <f t="shared" si="68"/>
        <v>0</v>
      </c>
      <c r="D151" s="336">
        <f t="shared" si="68"/>
        <v>0</v>
      </c>
      <c r="E151" s="336"/>
      <c r="F151" s="336">
        <f t="shared" si="68"/>
        <v>0</v>
      </c>
      <c r="G151" s="336">
        <f t="shared" si="68"/>
        <v>0</v>
      </c>
      <c r="H151" s="336">
        <f t="shared" si="68"/>
        <v>0</v>
      </c>
      <c r="I151" s="336"/>
      <c r="J151" s="336">
        <f>SUM(J145:J150)</f>
        <v>0</v>
      </c>
      <c r="K151" s="336">
        <f>SUM(K145:K150)</f>
        <v>0</v>
      </c>
      <c r="L151" s="336">
        <f>SUM(L145:L150)</f>
        <v>0</v>
      </c>
      <c r="M151" s="293" t="e">
        <f t="shared" si="68"/>
        <v>#DIV/0!</v>
      </c>
    </row>
    <row r="152" spans="1:13" ht="12.75">
      <c r="A152" s="190" t="s">
        <v>201</v>
      </c>
      <c r="B152" s="335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293"/>
    </row>
    <row r="153" spans="1:13" ht="12.75">
      <c r="A153" s="186" t="s">
        <v>202</v>
      </c>
      <c r="B153" s="335"/>
      <c r="C153" s="336"/>
      <c r="D153" s="65">
        <f>B153+C153</f>
        <v>0</v>
      </c>
      <c r="E153" s="336" t="e">
        <f>(D153/$L153)*100</f>
        <v>#DIV/0!</v>
      </c>
      <c r="F153" s="336"/>
      <c r="G153" s="336"/>
      <c r="H153" s="65">
        <f>F153+G153</f>
        <v>0</v>
      </c>
      <c r="I153" s="336" t="e">
        <f>(H153/$L153)*100</f>
        <v>#DIV/0!</v>
      </c>
      <c r="J153" s="336">
        <f aca="true" t="shared" si="69" ref="J153:K155">B153+F153</f>
        <v>0</v>
      </c>
      <c r="K153" s="336">
        <f t="shared" si="69"/>
        <v>0</v>
      </c>
      <c r="L153" s="65">
        <f>J153+K153</f>
        <v>0</v>
      </c>
      <c r="M153" s="293" t="e">
        <f>(L153/L$156)*100</f>
        <v>#DIV/0!</v>
      </c>
    </row>
    <row r="154" spans="1:13" ht="12.75">
      <c r="A154" s="186" t="s">
        <v>182</v>
      </c>
      <c r="B154" s="335"/>
      <c r="C154" s="336"/>
      <c r="D154" s="65">
        <f>B154+C154</f>
        <v>0</v>
      </c>
      <c r="E154" s="336" t="e">
        <f>(D154/$L154)*100</f>
        <v>#DIV/0!</v>
      </c>
      <c r="F154" s="336"/>
      <c r="G154" s="336"/>
      <c r="H154" s="65">
        <f>F154+G154</f>
        <v>0</v>
      </c>
      <c r="I154" s="336" t="e">
        <f>(H154/$L154)*100</f>
        <v>#DIV/0!</v>
      </c>
      <c r="J154" s="336">
        <f t="shared" si="69"/>
        <v>0</v>
      </c>
      <c r="K154" s="336">
        <f t="shared" si="69"/>
        <v>0</v>
      </c>
      <c r="L154" s="65">
        <f>J154+K154</f>
        <v>0</v>
      </c>
      <c r="M154" s="293" t="e">
        <f>(L154/L$156)*100</f>
        <v>#DIV/0!</v>
      </c>
    </row>
    <row r="155" spans="1:13" ht="12.75">
      <c r="A155" s="192" t="s">
        <v>203</v>
      </c>
      <c r="B155" s="335"/>
      <c r="C155" s="336"/>
      <c r="D155" s="65">
        <f>B155+C155</f>
        <v>0</v>
      </c>
      <c r="E155" s="336" t="e">
        <f>(D155/$L155)*100</f>
        <v>#DIV/0!</v>
      </c>
      <c r="F155" s="336"/>
      <c r="G155" s="336"/>
      <c r="H155" s="65">
        <f>F155+G155</f>
        <v>0</v>
      </c>
      <c r="I155" s="336" t="e">
        <f>(H155/$L155)*100</f>
        <v>#DIV/0!</v>
      </c>
      <c r="J155" s="336">
        <f t="shared" si="69"/>
        <v>0</v>
      </c>
      <c r="K155" s="336">
        <f t="shared" si="69"/>
        <v>0</v>
      </c>
      <c r="L155" s="65">
        <f>J155+K155</f>
        <v>0</v>
      </c>
      <c r="M155" s="293" t="e">
        <f>(L155/L$156)*100</f>
        <v>#DIV/0!</v>
      </c>
    </row>
    <row r="156" spans="1:13" ht="13.5" thickBot="1">
      <c r="A156" s="190" t="s">
        <v>44</v>
      </c>
      <c r="B156" s="337">
        <f aca="true" t="shared" si="70" ref="B156:M156">SUM(B153:B155)</f>
        <v>0</v>
      </c>
      <c r="C156" s="338">
        <f t="shared" si="70"/>
        <v>0</v>
      </c>
      <c r="D156" s="338">
        <f t="shared" si="70"/>
        <v>0</v>
      </c>
      <c r="E156" s="338"/>
      <c r="F156" s="338">
        <f t="shared" si="70"/>
        <v>0</v>
      </c>
      <c r="G156" s="338">
        <f t="shared" si="70"/>
        <v>0</v>
      </c>
      <c r="H156" s="338">
        <f t="shared" si="70"/>
        <v>0</v>
      </c>
      <c r="I156" s="338"/>
      <c r="J156" s="338">
        <f>SUM(J153:J155)</f>
        <v>0</v>
      </c>
      <c r="K156" s="338">
        <f>SUM(K153:K155)</f>
        <v>0</v>
      </c>
      <c r="L156" s="338">
        <f>SUM(L153:L155)</f>
        <v>0</v>
      </c>
      <c r="M156" s="296" t="e">
        <f t="shared" si="70"/>
        <v>#DIV/0!</v>
      </c>
    </row>
    <row r="157" spans="1:13" ht="13.5" thickBot="1">
      <c r="A157" s="193" t="s">
        <v>45</v>
      </c>
      <c r="B157" s="299">
        <f aca="true" t="shared" si="71" ref="B157:L157">B10+B22+B35+B40+B46+B50+B52+B56+B63+B67+B72+B78+B86+B91+B98+B109+B129+B137+B143+B151</f>
        <v>0</v>
      </c>
      <c r="C157" s="252">
        <f t="shared" si="71"/>
        <v>0</v>
      </c>
      <c r="D157" s="252">
        <f t="shared" si="71"/>
        <v>0</v>
      </c>
      <c r="E157" s="252"/>
      <c r="F157" s="252">
        <f t="shared" si="71"/>
        <v>0</v>
      </c>
      <c r="G157" s="252">
        <f t="shared" si="71"/>
        <v>0</v>
      </c>
      <c r="H157" s="252">
        <f t="shared" si="71"/>
        <v>0</v>
      </c>
      <c r="I157" s="252"/>
      <c r="J157" s="252">
        <f t="shared" si="71"/>
        <v>0</v>
      </c>
      <c r="K157" s="252">
        <f t="shared" si="71"/>
        <v>0</v>
      </c>
      <c r="L157" s="252">
        <f t="shared" si="71"/>
        <v>0</v>
      </c>
      <c r="M157" s="253"/>
    </row>
  </sheetData>
  <sheetProtection formatColumns="0" insertRows="0"/>
  <protectedRanges>
    <protectedRange sqref="B153:C155 F153:G155" name="Aralık9"/>
    <protectedRange sqref="B93:C97 F93:G97 B88:C90 F88:G90" name="Aralık8"/>
    <protectedRange sqref="B69:C71 F69:G71 B51:C51 F51:G51" name="Aralık7"/>
    <protectedRange sqref="F131:G136 B139:C142 F139:G142 B145:C150 F145:G150" name="Aralık6"/>
    <protectedRange sqref="F100:G108 B131:C136 B111:C128 F111:G128 B100:C108" name="Aralık5"/>
    <protectedRange sqref="B77:C77 F77:G77 B81:C85 F81:G85 B74:C75 F74:G75" name="Aralık4"/>
    <protectedRange sqref="B13:C21 F13:G21 B24:C34 F24:G34 B8:C9 F8:G9" name="Aralık1"/>
    <protectedRange sqref="B42:C45 F42:G45 B48:C49 F48:G49 B37:C39 F37:G39" name="Aralık2"/>
    <protectedRange sqref="B59:C62 F59:G62 B65:C66 F65:G66 B54:C55 F54:G55" name="Aralık3"/>
  </protectedRanges>
  <mergeCells count="8">
    <mergeCell ref="A3:M3"/>
    <mergeCell ref="A4:A6"/>
    <mergeCell ref="B4:M4"/>
    <mergeCell ref="L5:L6"/>
    <mergeCell ref="M5:M6"/>
    <mergeCell ref="B5:E5"/>
    <mergeCell ref="F5:I5"/>
    <mergeCell ref="J5:K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M158"/>
  <sheetViews>
    <sheetView zoomScalePageLayoutView="0" workbookViewId="0" topLeftCell="A148">
      <selection activeCell="N9" sqref="N9"/>
    </sheetView>
  </sheetViews>
  <sheetFormatPr defaultColWidth="9.00390625" defaultRowHeight="12.75"/>
  <cols>
    <col min="1" max="1" width="17.125" style="0" customWidth="1"/>
    <col min="2" max="3" width="3.375" style="0" customWidth="1"/>
    <col min="4" max="5" width="4.625" style="0" customWidth="1"/>
    <col min="6" max="7" width="3.375" style="0" customWidth="1"/>
    <col min="8" max="9" width="4.625" style="0" customWidth="1"/>
    <col min="10" max="10" width="4.00390625" style="0" customWidth="1"/>
    <col min="11" max="11" width="5.875" style="0" customWidth="1"/>
    <col min="12" max="12" width="7.00390625" style="0" customWidth="1"/>
    <col min="13" max="13" width="3.875" style="0" customWidth="1"/>
  </cols>
  <sheetData>
    <row r="2" ht="13.5" thickBot="1"/>
    <row r="3" spans="1:13" ht="15" customHeight="1" thickBot="1">
      <c r="A3" s="828" t="s">
        <v>489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30"/>
    </row>
    <row r="4" spans="1:13" ht="12.75" customHeight="1">
      <c r="A4" s="831" t="s">
        <v>296</v>
      </c>
      <c r="B4" s="834" t="s">
        <v>667</v>
      </c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6"/>
    </row>
    <row r="5" spans="1:13" ht="12.75" customHeight="1">
      <c r="A5" s="832"/>
      <c r="B5" s="842" t="s">
        <v>297</v>
      </c>
      <c r="C5" s="837"/>
      <c r="D5" s="837"/>
      <c r="E5" s="837"/>
      <c r="F5" s="837" t="s">
        <v>298</v>
      </c>
      <c r="G5" s="837"/>
      <c r="H5" s="837"/>
      <c r="I5" s="837"/>
      <c r="J5" s="837" t="s">
        <v>44</v>
      </c>
      <c r="K5" s="837"/>
      <c r="L5" s="837" t="s">
        <v>44</v>
      </c>
      <c r="M5" s="838" t="s">
        <v>3</v>
      </c>
    </row>
    <row r="6" spans="1:13" ht="13.5" thickBot="1">
      <c r="A6" s="833"/>
      <c r="B6" s="329" t="s">
        <v>21</v>
      </c>
      <c r="C6" s="330" t="s">
        <v>22</v>
      </c>
      <c r="D6" s="330" t="s">
        <v>41</v>
      </c>
      <c r="E6" s="330" t="s">
        <v>3</v>
      </c>
      <c r="F6" s="330" t="s">
        <v>21</v>
      </c>
      <c r="G6" s="330" t="s">
        <v>22</v>
      </c>
      <c r="H6" s="330" t="s">
        <v>41</v>
      </c>
      <c r="I6" s="330" t="s">
        <v>3</v>
      </c>
      <c r="J6" s="330" t="s">
        <v>29</v>
      </c>
      <c r="K6" s="330" t="s">
        <v>299</v>
      </c>
      <c r="L6" s="841"/>
      <c r="M6" s="839"/>
    </row>
    <row r="7" spans="1:13" ht="12.75">
      <c r="A7" s="196" t="s">
        <v>101</v>
      </c>
      <c r="B7" s="333"/>
      <c r="C7" s="331"/>
      <c r="D7" s="331"/>
      <c r="E7" s="332"/>
      <c r="F7" s="331"/>
      <c r="G7" s="331"/>
      <c r="H7" s="331"/>
      <c r="I7" s="332"/>
      <c r="J7" s="331"/>
      <c r="K7" s="331"/>
      <c r="L7" s="331"/>
      <c r="M7" s="334"/>
    </row>
    <row r="8" spans="1:13" ht="12.75">
      <c r="A8" s="186" t="s">
        <v>102</v>
      </c>
      <c r="B8" s="335"/>
      <c r="C8" s="336"/>
      <c r="D8" s="65">
        <f>B8+C8</f>
        <v>0</v>
      </c>
      <c r="E8" s="336" t="e">
        <f>(D8/$L8)*100</f>
        <v>#DIV/0!</v>
      </c>
      <c r="F8" s="336"/>
      <c r="G8" s="336"/>
      <c r="H8" s="65">
        <f>F8+G8</f>
        <v>0</v>
      </c>
      <c r="I8" s="336" t="e">
        <f>(H8/$L8)*100</f>
        <v>#DIV/0!</v>
      </c>
      <c r="J8" s="336">
        <f>B8+F8</f>
        <v>0</v>
      </c>
      <c r="K8" s="336">
        <f>C8+G8</f>
        <v>0</v>
      </c>
      <c r="L8" s="65">
        <f>J8+K8</f>
        <v>0</v>
      </c>
      <c r="M8" s="293" t="e">
        <f>(L8/L$10)*100</f>
        <v>#DIV/0!</v>
      </c>
    </row>
    <row r="9" spans="1:13" ht="12.75">
      <c r="A9" s="186" t="s">
        <v>103</v>
      </c>
      <c r="B9" s="335"/>
      <c r="C9" s="336"/>
      <c r="D9" s="65">
        <f>B9+C9</f>
        <v>0</v>
      </c>
      <c r="E9" s="336" t="e">
        <f>(D9/$L9)*100</f>
        <v>#DIV/0!</v>
      </c>
      <c r="F9" s="336"/>
      <c r="G9" s="336"/>
      <c r="H9" s="65">
        <f>F9+G9</f>
        <v>0</v>
      </c>
      <c r="I9" s="336" t="e">
        <f>(H9/$L9)*100</f>
        <v>#DIV/0!</v>
      </c>
      <c r="J9" s="336">
        <f>B9+F9</f>
        <v>0</v>
      </c>
      <c r="K9" s="336">
        <f>C9+G9</f>
        <v>0</v>
      </c>
      <c r="L9" s="65">
        <f>J9+K9</f>
        <v>0</v>
      </c>
      <c r="M9" s="293" t="e">
        <f>(L9/L$10)*100</f>
        <v>#DIV/0!</v>
      </c>
    </row>
    <row r="10" spans="1:13" ht="12.75">
      <c r="A10" s="190" t="s">
        <v>44</v>
      </c>
      <c r="B10" s="335">
        <f aca="true" t="shared" si="0" ref="B10:M10">SUM(B8:B9)</f>
        <v>0</v>
      </c>
      <c r="C10" s="336">
        <f t="shared" si="0"/>
        <v>0</v>
      </c>
      <c r="D10" s="336">
        <f t="shared" si="0"/>
        <v>0</v>
      </c>
      <c r="E10" s="336"/>
      <c r="F10" s="336">
        <f t="shared" si="0"/>
        <v>0</v>
      </c>
      <c r="G10" s="336">
        <f t="shared" si="0"/>
        <v>0</v>
      </c>
      <c r="H10" s="336">
        <f t="shared" si="0"/>
        <v>0</v>
      </c>
      <c r="I10" s="336"/>
      <c r="J10" s="336">
        <f>SUM(J8:J9)</f>
        <v>0</v>
      </c>
      <c r="K10" s="336">
        <f>SUM(K8:K9)</f>
        <v>0</v>
      </c>
      <c r="L10" s="336">
        <f>SUM(L8:L9)</f>
        <v>0</v>
      </c>
      <c r="M10" s="293" t="e">
        <f t="shared" si="0"/>
        <v>#DIV/0!</v>
      </c>
    </row>
    <row r="11" spans="1:13" ht="12.75">
      <c r="A11" s="190" t="s">
        <v>214</v>
      </c>
      <c r="B11" s="64"/>
      <c r="C11" s="65"/>
      <c r="D11" s="65"/>
      <c r="E11" s="202"/>
      <c r="F11" s="65"/>
      <c r="G11" s="65"/>
      <c r="H11" s="65"/>
      <c r="I11" s="202"/>
      <c r="J11" s="65"/>
      <c r="K11" s="65"/>
      <c r="L11" s="65"/>
      <c r="M11" s="209"/>
    </row>
    <row r="12" spans="1:13" ht="12.75">
      <c r="A12" s="190" t="s">
        <v>104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293"/>
    </row>
    <row r="13" spans="1:13" ht="12.75">
      <c r="A13" s="186" t="s">
        <v>105</v>
      </c>
      <c r="B13" s="335"/>
      <c r="C13" s="336"/>
      <c r="D13" s="65">
        <f>B13+C13</f>
        <v>0</v>
      </c>
      <c r="E13" s="336" t="e">
        <f aca="true" t="shared" si="1" ref="E13:E21">(D13/$L13)*100</f>
        <v>#DIV/0!</v>
      </c>
      <c r="F13" s="336"/>
      <c r="G13" s="336"/>
      <c r="H13" s="65">
        <f aca="true" t="shared" si="2" ref="H13:H21">F13+G13</f>
        <v>0</v>
      </c>
      <c r="I13" s="336" t="e">
        <f aca="true" t="shared" si="3" ref="I13:I21">(H13/$L13)*100</f>
        <v>#DIV/0!</v>
      </c>
      <c r="J13" s="336">
        <f aca="true" t="shared" si="4" ref="J13:K21">B13+F13</f>
        <v>0</v>
      </c>
      <c r="K13" s="336">
        <f t="shared" si="4"/>
        <v>0</v>
      </c>
      <c r="L13" s="65">
        <f aca="true" t="shared" si="5" ref="L13:L21">J13+K13</f>
        <v>0</v>
      </c>
      <c r="M13" s="293" t="e">
        <f>(L13/L$22)*100</f>
        <v>#DIV/0!</v>
      </c>
    </row>
    <row r="14" spans="1:13" ht="12.75">
      <c r="A14" s="186" t="s">
        <v>106</v>
      </c>
      <c r="B14" s="335"/>
      <c r="C14" s="336"/>
      <c r="D14" s="65">
        <f aca="true" t="shared" si="6" ref="D14:D21">B14+C14</f>
        <v>0</v>
      </c>
      <c r="E14" s="336" t="e">
        <f t="shared" si="1"/>
        <v>#DIV/0!</v>
      </c>
      <c r="F14" s="336"/>
      <c r="G14" s="336"/>
      <c r="H14" s="65">
        <f t="shared" si="2"/>
        <v>0</v>
      </c>
      <c r="I14" s="336" t="e">
        <f t="shared" si="3"/>
        <v>#DIV/0!</v>
      </c>
      <c r="J14" s="336">
        <f t="shared" si="4"/>
        <v>0</v>
      </c>
      <c r="K14" s="336">
        <f t="shared" si="4"/>
        <v>0</v>
      </c>
      <c r="L14" s="65">
        <f t="shared" si="5"/>
        <v>0</v>
      </c>
      <c r="M14" s="293" t="e">
        <f aca="true" t="shared" si="7" ref="M14:M21">(L14/L$22)*100</f>
        <v>#DIV/0!</v>
      </c>
    </row>
    <row r="15" spans="1:13" ht="12.75">
      <c r="A15" s="186" t="s">
        <v>107</v>
      </c>
      <c r="B15" s="335"/>
      <c r="C15" s="336"/>
      <c r="D15" s="65">
        <f t="shared" si="6"/>
        <v>0</v>
      </c>
      <c r="E15" s="336" t="e">
        <f t="shared" si="1"/>
        <v>#DIV/0!</v>
      </c>
      <c r="F15" s="336"/>
      <c r="G15" s="336"/>
      <c r="H15" s="65">
        <f t="shared" si="2"/>
        <v>0</v>
      </c>
      <c r="I15" s="336" t="e">
        <f t="shared" si="3"/>
        <v>#DIV/0!</v>
      </c>
      <c r="J15" s="336">
        <f t="shared" si="4"/>
        <v>0</v>
      </c>
      <c r="K15" s="336">
        <f t="shared" si="4"/>
        <v>0</v>
      </c>
      <c r="L15" s="65">
        <f t="shared" si="5"/>
        <v>0</v>
      </c>
      <c r="M15" s="293" t="e">
        <f t="shared" si="7"/>
        <v>#DIV/0!</v>
      </c>
    </row>
    <row r="16" spans="1:13" ht="12.75">
      <c r="A16" s="186" t="s">
        <v>108</v>
      </c>
      <c r="B16" s="335"/>
      <c r="C16" s="336"/>
      <c r="D16" s="65">
        <f t="shared" si="6"/>
        <v>0</v>
      </c>
      <c r="E16" s="336" t="e">
        <f t="shared" si="1"/>
        <v>#DIV/0!</v>
      </c>
      <c r="F16" s="336"/>
      <c r="G16" s="336"/>
      <c r="H16" s="65">
        <f t="shared" si="2"/>
        <v>0</v>
      </c>
      <c r="I16" s="336" t="e">
        <f t="shared" si="3"/>
        <v>#DIV/0!</v>
      </c>
      <c r="J16" s="336">
        <f t="shared" si="4"/>
        <v>0</v>
      </c>
      <c r="K16" s="336">
        <f t="shared" si="4"/>
        <v>0</v>
      </c>
      <c r="L16" s="65">
        <f t="shared" si="5"/>
        <v>0</v>
      </c>
      <c r="M16" s="293" t="e">
        <f t="shared" si="7"/>
        <v>#DIV/0!</v>
      </c>
    </row>
    <row r="17" spans="1:13" ht="12.75">
      <c r="A17" s="186" t="s">
        <v>109</v>
      </c>
      <c r="B17" s="335"/>
      <c r="C17" s="336"/>
      <c r="D17" s="65">
        <f t="shared" si="6"/>
        <v>0</v>
      </c>
      <c r="E17" s="336" t="e">
        <f t="shared" si="1"/>
        <v>#DIV/0!</v>
      </c>
      <c r="F17" s="336"/>
      <c r="G17" s="336"/>
      <c r="H17" s="65">
        <f t="shared" si="2"/>
        <v>0</v>
      </c>
      <c r="I17" s="336" t="e">
        <f t="shared" si="3"/>
        <v>#DIV/0!</v>
      </c>
      <c r="J17" s="336">
        <f t="shared" si="4"/>
        <v>0</v>
      </c>
      <c r="K17" s="336">
        <f t="shared" si="4"/>
        <v>0</v>
      </c>
      <c r="L17" s="65">
        <f t="shared" si="5"/>
        <v>0</v>
      </c>
      <c r="M17" s="293" t="e">
        <f t="shared" si="7"/>
        <v>#DIV/0!</v>
      </c>
    </row>
    <row r="18" spans="1:13" ht="12.75">
      <c r="A18" s="186" t="s">
        <v>110</v>
      </c>
      <c r="B18" s="335"/>
      <c r="C18" s="336"/>
      <c r="D18" s="65">
        <f t="shared" si="6"/>
        <v>0</v>
      </c>
      <c r="E18" s="336" t="e">
        <f t="shared" si="1"/>
        <v>#DIV/0!</v>
      </c>
      <c r="F18" s="336"/>
      <c r="G18" s="336"/>
      <c r="H18" s="65">
        <f t="shared" si="2"/>
        <v>0</v>
      </c>
      <c r="I18" s="336" t="e">
        <f t="shared" si="3"/>
        <v>#DIV/0!</v>
      </c>
      <c r="J18" s="336">
        <f t="shared" si="4"/>
        <v>0</v>
      </c>
      <c r="K18" s="336">
        <f t="shared" si="4"/>
        <v>0</v>
      </c>
      <c r="L18" s="65">
        <f t="shared" si="5"/>
        <v>0</v>
      </c>
      <c r="M18" s="293" t="e">
        <f t="shared" si="7"/>
        <v>#DIV/0!</v>
      </c>
    </row>
    <row r="19" spans="1:13" ht="12.75">
      <c r="A19" s="186" t="s">
        <v>111</v>
      </c>
      <c r="B19" s="335"/>
      <c r="C19" s="336"/>
      <c r="D19" s="65">
        <f t="shared" si="6"/>
        <v>0</v>
      </c>
      <c r="E19" s="336" t="e">
        <f t="shared" si="1"/>
        <v>#DIV/0!</v>
      </c>
      <c r="F19" s="336"/>
      <c r="G19" s="336"/>
      <c r="H19" s="65">
        <f t="shared" si="2"/>
        <v>0</v>
      </c>
      <c r="I19" s="336" t="e">
        <f t="shared" si="3"/>
        <v>#DIV/0!</v>
      </c>
      <c r="J19" s="336">
        <f t="shared" si="4"/>
        <v>0</v>
      </c>
      <c r="K19" s="336">
        <f t="shared" si="4"/>
        <v>0</v>
      </c>
      <c r="L19" s="65">
        <f t="shared" si="5"/>
        <v>0</v>
      </c>
      <c r="M19" s="293" t="e">
        <f t="shared" si="7"/>
        <v>#DIV/0!</v>
      </c>
    </row>
    <row r="20" spans="1:13" ht="12.75">
      <c r="A20" s="186" t="s">
        <v>112</v>
      </c>
      <c r="B20" s="335"/>
      <c r="C20" s="336"/>
      <c r="D20" s="65">
        <f t="shared" si="6"/>
        <v>0</v>
      </c>
      <c r="E20" s="336" t="e">
        <f t="shared" si="1"/>
        <v>#DIV/0!</v>
      </c>
      <c r="F20" s="336"/>
      <c r="G20" s="336"/>
      <c r="H20" s="65">
        <f t="shared" si="2"/>
        <v>0</v>
      </c>
      <c r="I20" s="336" t="e">
        <f t="shared" si="3"/>
        <v>#DIV/0!</v>
      </c>
      <c r="J20" s="336">
        <f t="shared" si="4"/>
        <v>0</v>
      </c>
      <c r="K20" s="336">
        <f t="shared" si="4"/>
        <v>0</v>
      </c>
      <c r="L20" s="65">
        <f t="shared" si="5"/>
        <v>0</v>
      </c>
      <c r="M20" s="293" t="e">
        <f t="shared" si="7"/>
        <v>#DIV/0!</v>
      </c>
    </row>
    <row r="21" spans="1:13" ht="12.75">
      <c r="A21" s="186" t="s">
        <v>113</v>
      </c>
      <c r="B21" s="335"/>
      <c r="C21" s="336"/>
      <c r="D21" s="65">
        <f t="shared" si="6"/>
        <v>0</v>
      </c>
      <c r="E21" s="336" t="e">
        <f t="shared" si="1"/>
        <v>#DIV/0!</v>
      </c>
      <c r="F21" s="336"/>
      <c r="G21" s="336"/>
      <c r="H21" s="65">
        <f t="shared" si="2"/>
        <v>0</v>
      </c>
      <c r="I21" s="336" t="e">
        <f t="shared" si="3"/>
        <v>#DIV/0!</v>
      </c>
      <c r="J21" s="336">
        <f t="shared" si="4"/>
        <v>0</v>
      </c>
      <c r="K21" s="336">
        <f t="shared" si="4"/>
        <v>0</v>
      </c>
      <c r="L21" s="65">
        <f t="shared" si="5"/>
        <v>0</v>
      </c>
      <c r="M21" s="293" t="e">
        <f t="shared" si="7"/>
        <v>#DIV/0!</v>
      </c>
    </row>
    <row r="22" spans="1:13" ht="12.75">
      <c r="A22" s="190" t="s">
        <v>44</v>
      </c>
      <c r="B22" s="335">
        <f>SUM(B13:B21)</f>
        <v>0</v>
      </c>
      <c r="C22" s="336">
        <f>SUM(C13:C21)</f>
        <v>0</v>
      </c>
      <c r="D22" s="336">
        <f>SUM(D13:D21)</f>
        <v>0</v>
      </c>
      <c r="E22" s="336"/>
      <c r="F22" s="336">
        <f>SUM(F13:F21)</f>
        <v>0</v>
      </c>
      <c r="G22" s="336">
        <f>SUM(G13:G21)</f>
        <v>0</v>
      </c>
      <c r="H22" s="336">
        <f>SUM(H13:H21)</f>
        <v>0</v>
      </c>
      <c r="I22" s="336"/>
      <c r="J22" s="336">
        <f>SUM(J13:J21)</f>
        <v>0</v>
      </c>
      <c r="K22" s="336">
        <f>SUM(K13:K21)</f>
        <v>0</v>
      </c>
      <c r="L22" s="336">
        <f>SUM(L13:L21)</f>
        <v>0</v>
      </c>
      <c r="M22" s="293" t="e">
        <f>SUM(M13:M21)</f>
        <v>#DIV/0!</v>
      </c>
    </row>
    <row r="23" spans="1:13" ht="12.75">
      <c r="A23" s="190" t="s">
        <v>114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293"/>
    </row>
    <row r="24" spans="1:13" ht="12.75">
      <c r="A24" s="186" t="s">
        <v>115</v>
      </c>
      <c r="B24" s="335"/>
      <c r="C24" s="336"/>
      <c r="D24" s="65">
        <f aca="true" t="shared" si="8" ref="D24:D34">B24+C24</f>
        <v>0</v>
      </c>
      <c r="E24" s="336" t="e">
        <f aca="true" t="shared" si="9" ref="E24:E34">(D24/$L24)*100</f>
        <v>#DIV/0!</v>
      </c>
      <c r="F24" s="336"/>
      <c r="G24" s="336"/>
      <c r="H24" s="65">
        <f aca="true" t="shared" si="10" ref="H24:H34">F24+G24</f>
        <v>0</v>
      </c>
      <c r="I24" s="336" t="e">
        <f aca="true" t="shared" si="11" ref="I24:I34">(H24/$L24)*100</f>
        <v>#DIV/0!</v>
      </c>
      <c r="J24" s="336">
        <f aca="true" t="shared" si="12" ref="J24:K34">B24+F24</f>
        <v>0</v>
      </c>
      <c r="K24" s="336">
        <f t="shared" si="12"/>
        <v>0</v>
      </c>
      <c r="L24" s="65">
        <f aca="true" t="shared" si="13" ref="L24:L34">J24+K24</f>
        <v>0</v>
      </c>
      <c r="M24" s="293" t="e">
        <f>(L24/L$35)*100</f>
        <v>#DIV/0!</v>
      </c>
    </row>
    <row r="25" spans="1:13" ht="12.75">
      <c r="A25" s="186" t="s">
        <v>116</v>
      </c>
      <c r="B25" s="335"/>
      <c r="C25" s="336"/>
      <c r="D25" s="65">
        <f t="shared" si="8"/>
        <v>0</v>
      </c>
      <c r="E25" s="336" t="e">
        <f t="shared" si="9"/>
        <v>#DIV/0!</v>
      </c>
      <c r="F25" s="336"/>
      <c r="G25" s="336"/>
      <c r="H25" s="65">
        <f t="shared" si="10"/>
        <v>0</v>
      </c>
      <c r="I25" s="336" t="e">
        <f t="shared" si="11"/>
        <v>#DIV/0!</v>
      </c>
      <c r="J25" s="336">
        <f t="shared" si="12"/>
        <v>0</v>
      </c>
      <c r="K25" s="336">
        <f t="shared" si="12"/>
        <v>0</v>
      </c>
      <c r="L25" s="65">
        <f t="shared" si="13"/>
        <v>0</v>
      </c>
      <c r="M25" s="293" t="e">
        <f aca="true" t="shared" si="14" ref="M25:M34">(L25/L$35)*100</f>
        <v>#DIV/0!</v>
      </c>
    </row>
    <row r="26" spans="1:13" ht="25.5">
      <c r="A26" s="186" t="s">
        <v>117</v>
      </c>
      <c r="B26" s="335"/>
      <c r="C26" s="336"/>
      <c r="D26" s="65">
        <f t="shared" si="8"/>
        <v>0</v>
      </c>
      <c r="E26" s="336" t="e">
        <f t="shared" si="9"/>
        <v>#DIV/0!</v>
      </c>
      <c r="F26" s="336"/>
      <c r="G26" s="336"/>
      <c r="H26" s="65">
        <f t="shared" si="10"/>
        <v>0</v>
      </c>
      <c r="I26" s="336" t="e">
        <f t="shared" si="11"/>
        <v>#DIV/0!</v>
      </c>
      <c r="J26" s="336">
        <f t="shared" si="12"/>
        <v>0</v>
      </c>
      <c r="K26" s="336">
        <f t="shared" si="12"/>
        <v>0</v>
      </c>
      <c r="L26" s="65">
        <f t="shared" si="13"/>
        <v>0</v>
      </c>
      <c r="M26" s="293" t="e">
        <f t="shared" si="14"/>
        <v>#DIV/0!</v>
      </c>
    </row>
    <row r="27" spans="1:13" ht="12.75">
      <c r="A27" s="186" t="s">
        <v>118</v>
      </c>
      <c r="B27" s="335"/>
      <c r="C27" s="336"/>
      <c r="D27" s="65">
        <f t="shared" si="8"/>
        <v>0</v>
      </c>
      <c r="E27" s="336" t="e">
        <f t="shared" si="9"/>
        <v>#DIV/0!</v>
      </c>
      <c r="F27" s="336"/>
      <c r="G27" s="336"/>
      <c r="H27" s="65">
        <f t="shared" si="10"/>
        <v>0</v>
      </c>
      <c r="I27" s="336" t="e">
        <f t="shared" si="11"/>
        <v>#DIV/0!</v>
      </c>
      <c r="J27" s="336">
        <f t="shared" si="12"/>
        <v>0</v>
      </c>
      <c r="K27" s="336">
        <f t="shared" si="12"/>
        <v>0</v>
      </c>
      <c r="L27" s="65">
        <f t="shared" si="13"/>
        <v>0</v>
      </c>
      <c r="M27" s="293" t="e">
        <f t="shared" si="14"/>
        <v>#DIV/0!</v>
      </c>
    </row>
    <row r="28" spans="1:13" ht="12.75">
      <c r="A28" s="186" t="s">
        <v>119</v>
      </c>
      <c r="B28" s="335"/>
      <c r="C28" s="336"/>
      <c r="D28" s="65">
        <f t="shared" si="8"/>
        <v>0</v>
      </c>
      <c r="E28" s="336" t="e">
        <f t="shared" si="9"/>
        <v>#DIV/0!</v>
      </c>
      <c r="F28" s="336"/>
      <c r="G28" s="336"/>
      <c r="H28" s="65">
        <f t="shared" si="10"/>
        <v>0</v>
      </c>
      <c r="I28" s="336" t="e">
        <f t="shared" si="11"/>
        <v>#DIV/0!</v>
      </c>
      <c r="J28" s="336">
        <f t="shared" si="12"/>
        <v>0</v>
      </c>
      <c r="K28" s="336">
        <f t="shared" si="12"/>
        <v>0</v>
      </c>
      <c r="L28" s="65">
        <f t="shared" si="13"/>
        <v>0</v>
      </c>
      <c r="M28" s="293" t="e">
        <f t="shared" si="14"/>
        <v>#DIV/0!</v>
      </c>
    </row>
    <row r="29" spans="1:13" ht="12.75">
      <c r="A29" s="186" t="s">
        <v>120</v>
      </c>
      <c r="B29" s="335"/>
      <c r="C29" s="336"/>
      <c r="D29" s="65">
        <f t="shared" si="8"/>
        <v>0</v>
      </c>
      <c r="E29" s="336" t="e">
        <f t="shared" si="9"/>
        <v>#DIV/0!</v>
      </c>
      <c r="F29" s="336"/>
      <c r="G29" s="336"/>
      <c r="H29" s="65">
        <f t="shared" si="10"/>
        <v>0</v>
      </c>
      <c r="I29" s="336" t="e">
        <f t="shared" si="11"/>
        <v>#DIV/0!</v>
      </c>
      <c r="J29" s="336">
        <f t="shared" si="12"/>
        <v>0</v>
      </c>
      <c r="K29" s="336">
        <f t="shared" si="12"/>
        <v>0</v>
      </c>
      <c r="L29" s="65">
        <f t="shared" si="13"/>
        <v>0</v>
      </c>
      <c r="M29" s="293" t="e">
        <f t="shared" si="14"/>
        <v>#DIV/0!</v>
      </c>
    </row>
    <row r="30" spans="1:13" ht="12.75">
      <c r="A30" s="186" t="s">
        <v>121</v>
      </c>
      <c r="B30" s="335"/>
      <c r="C30" s="336"/>
      <c r="D30" s="65">
        <f t="shared" si="8"/>
        <v>0</v>
      </c>
      <c r="E30" s="336" t="e">
        <f t="shared" si="9"/>
        <v>#DIV/0!</v>
      </c>
      <c r="F30" s="336"/>
      <c r="G30" s="336"/>
      <c r="H30" s="65">
        <f t="shared" si="10"/>
        <v>0</v>
      </c>
      <c r="I30" s="336" t="e">
        <f t="shared" si="11"/>
        <v>#DIV/0!</v>
      </c>
      <c r="J30" s="336">
        <f t="shared" si="12"/>
        <v>0</v>
      </c>
      <c r="K30" s="336">
        <f t="shared" si="12"/>
        <v>0</v>
      </c>
      <c r="L30" s="65">
        <f t="shared" si="13"/>
        <v>0</v>
      </c>
      <c r="M30" s="293" t="e">
        <f t="shared" si="14"/>
        <v>#DIV/0!</v>
      </c>
    </row>
    <row r="31" spans="1:13" ht="12.75">
      <c r="A31" s="186" t="s">
        <v>122</v>
      </c>
      <c r="B31" s="335"/>
      <c r="C31" s="336"/>
      <c r="D31" s="65">
        <f t="shared" si="8"/>
        <v>0</v>
      </c>
      <c r="E31" s="336" t="e">
        <f t="shared" si="9"/>
        <v>#DIV/0!</v>
      </c>
      <c r="F31" s="336"/>
      <c r="G31" s="336"/>
      <c r="H31" s="65">
        <f t="shared" si="10"/>
        <v>0</v>
      </c>
      <c r="I31" s="336" t="e">
        <f t="shared" si="11"/>
        <v>#DIV/0!</v>
      </c>
      <c r="J31" s="336">
        <f t="shared" si="12"/>
        <v>0</v>
      </c>
      <c r="K31" s="336">
        <f t="shared" si="12"/>
        <v>0</v>
      </c>
      <c r="L31" s="65">
        <f t="shared" si="13"/>
        <v>0</v>
      </c>
      <c r="M31" s="293" t="e">
        <f t="shared" si="14"/>
        <v>#DIV/0!</v>
      </c>
    </row>
    <row r="32" spans="1:13" ht="12.75">
      <c r="A32" s="186" t="s">
        <v>123</v>
      </c>
      <c r="B32" s="335"/>
      <c r="C32" s="336"/>
      <c r="D32" s="65">
        <f t="shared" si="8"/>
        <v>0</v>
      </c>
      <c r="E32" s="336" t="e">
        <f t="shared" si="9"/>
        <v>#DIV/0!</v>
      </c>
      <c r="F32" s="336"/>
      <c r="G32" s="336"/>
      <c r="H32" s="65">
        <f t="shared" si="10"/>
        <v>0</v>
      </c>
      <c r="I32" s="336" t="e">
        <f t="shared" si="11"/>
        <v>#DIV/0!</v>
      </c>
      <c r="J32" s="336">
        <f t="shared" si="12"/>
        <v>0</v>
      </c>
      <c r="K32" s="336">
        <f t="shared" si="12"/>
        <v>0</v>
      </c>
      <c r="L32" s="65">
        <f t="shared" si="13"/>
        <v>0</v>
      </c>
      <c r="M32" s="293" t="e">
        <f t="shared" si="14"/>
        <v>#DIV/0!</v>
      </c>
    </row>
    <row r="33" spans="1:13" ht="12.75">
      <c r="A33" s="186" t="s">
        <v>124</v>
      </c>
      <c r="B33" s="335"/>
      <c r="C33" s="336"/>
      <c r="D33" s="65">
        <f t="shared" si="8"/>
        <v>0</v>
      </c>
      <c r="E33" s="336" t="e">
        <f t="shared" si="9"/>
        <v>#DIV/0!</v>
      </c>
      <c r="F33" s="336"/>
      <c r="G33" s="336"/>
      <c r="H33" s="65">
        <f t="shared" si="10"/>
        <v>0</v>
      </c>
      <c r="I33" s="336" t="e">
        <f t="shared" si="11"/>
        <v>#DIV/0!</v>
      </c>
      <c r="J33" s="336">
        <f t="shared" si="12"/>
        <v>0</v>
      </c>
      <c r="K33" s="336">
        <f t="shared" si="12"/>
        <v>0</v>
      </c>
      <c r="L33" s="65">
        <f t="shared" si="13"/>
        <v>0</v>
      </c>
      <c r="M33" s="293" t="e">
        <f t="shared" si="14"/>
        <v>#DIV/0!</v>
      </c>
    </row>
    <row r="34" spans="1:13" ht="12.75">
      <c r="A34" s="186" t="s">
        <v>125</v>
      </c>
      <c r="B34" s="335"/>
      <c r="C34" s="336"/>
      <c r="D34" s="65">
        <f t="shared" si="8"/>
        <v>0</v>
      </c>
      <c r="E34" s="336" t="e">
        <f t="shared" si="9"/>
        <v>#DIV/0!</v>
      </c>
      <c r="F34" s="336"/>
      <c r="G34" s="336"/>
      <c r="H34" s="65">
        <f t="shared" si="10"/>
        <v>0</v>
      </c>
      <c r="I34" s="336" t="e">
        <f t="shared" si="11"/>
        <v>#DIV/0!</v>
      </c>
      <c r="J34" s="336">
        <f t="shared" si="12"/>
        <v>0</v>
      </c>
      <c r="K34" s="336">
        <f t="shared" si="12"/>
        <v>0</v>
      </c>
      <c r="L34" s="65">
        <f t="shared" si="13"/>
        <v>0</v>
      </c>
      <c r="M34" s="293" t="e">
        <f t="shared" si="14"/>
        <v>#DIV/0!</v>
      </c>
    </row>
    <row r="35" spans="1:13" ht="12.75">
      <c r="A35" s="190" t="s">
        <v>44</v>
      </c>
      <c r="B35" s="335">
        <f aca="true" t="shared" si="15" ref="B35:M35">SUM(B24:B34)</f>
        <v>0</v>
      </c>
      <c r="C35" s="336">
        <f t="shared" si="15"/>
        <v>0</v>
      </c>
      <c r="D35" s="336">
        <f t="shared" si="15"/>
        <v>0</v>
      </c>
      <c r="E35" s="336"/>
      <c r="F35" s="336">
        <f t="shared" si="15"/>
        <v>0</v>
      </c>
      <c r="G35" s="336">
        <f t="shared" si="15"/>
        <v>0</v>
      </c>
      <c r="H35" s="336">
        <f t="shared" si="15"/>
        <v>0</v>
      </c>
      <c r="I35" s="336"/>
      <c r="J35" s="336">
        <f>SUM(J24:J34)</f>
        <v>0</v>
      </c>
      <c r="K35" s="336">
        <f>SUM(K24:K34)</f>
        <v>0</v>
      </c>
      <c r="L35" s="336">
        <f>SUM(L24:L34)</f>
        <v>0</v>
      </c>
      <c r="M35" s="293" t="e">
        <f t="shared" si="15"/>
        <v>#DIV/0!</v>
      </c>
    </row>
    <row r="36" spans="1:13" ht="12.75">
      <c r="A36" s="190" t="s">
        <v>126</v>
      </c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93"/>
    </row>
    <row r="37" spans="1:13" ht="12.75">
      <c r="A37" s="186" t="s">
        <v>127</v>
      </c>
      <c r="B37" s="335"/>
      <c r="C37" s="336"/>
      <c r="D37" s="65">
        <f>B37+C37</f>
        <v>0</v>
      </c>
      <c r="E37" s="336" t="e">
        <f>(D37/$L37)*100</f>
        <v>#DIV/0!</v>
      </c>
      <c r="F37" s="336"/>
      <c r="G37" s="336"/>
      <c r="H37" s="65">
        <f>F37+G37</f>
        <v>0</v>
      </c>
      <c r="I37" s="336" t="e">
        <f>(H37/$L37)*100</f>
        <v>#DIV/0!</v>
      </c>
      <c r="J37" s="336">
        <f aca="true" t="shared" si="16" ref="J37:K39">B37+F37</f>
        <v>0</v>
      </c>
      <c r="K37" s="336">
        <f t="shared" si="16"/>
        <v>0</v>
      </c>
      <c r="L37" s="65">
        <f>J37+K37</f>
        <v>0</v>
      </c>
      <c r="M37" s="293" t="e">
        <f>(L37/L$40)*100</f>
        <v>#DIV/0!</v>
      </c>
    </row>
    <row r="38" spans="1:13" ht="12.75">
      <c r="A38" s="186" t="s">
        <v>128</v>
      </c>
      <c r="B38" s="335"/>
      <c r="C38" s="336"/>
      <c r="D38" s="65">
        <f>B38+C38</f>
        <v>0</v>
      </c>
      <c r="E38" s="336" t="e">
        <f>(D38/$L38)*100</f>
        <v>#DIV/0!</v>
      </c>
      <c r="F38" s="336"/>
      <c r="G38" s="336"/>
      <c r="H38" s="65">
        <f>F38+G38</f>
        <v>0</v>
      </c>
      <c r="I38" s="336" t="e">
        <f>(H38/$L38)*100</f>
        <v>#DIV/0!</v>
      </c>
      <c r="J38" s="336">
        <f t="shared" si="16"/>
        <v>0</v>
      </c>
      <c r="K38" s="336">
        <f t="shared" si="16"/>
        <v>0</v>
      </c>
      <c r="L38" s="65">
        <f>J38+K38</f>
        <v>0</v>
      </c>
      <c r="M38" s="293" t="e">
        <f>(L38/L$40)*100</f>
        <v>#DIV/0!</v>
      </c>
    </row>
    <row r="39" spans="1:13" ht="12.75">
      <c r="A39" s="186" t="s">
        <v>129</v>
      </c>
      <c r="B39" s="335"/>
      <c r="C39" s="336"/>
      <c r="D39" s="65">
        <f>B39+C39</f>
        <v>0</v>
      </c>
      <c r="E39" s="336" t="e">
        <f>(D39/$L39)*100</f>
        <v>#DIV/0!</v>
      </c>
      <c r="F39" s="336"/>
      <c r="G39" s="336"/>
      <c r="H39" s="65">
        <f>F39+G39</f>
        <v>0</v>
      </c>
      <c r="I39" s="336" t="e">
        <f>(H39/$L39)*100</f>
        <v>#DIV/0!</v>
      </c>
      <c r="J39" s="336">
        <f t="shared" si="16"/>
        <v>0</v>
      </c>
      <c r="K39" s="336">
        <f t="shared" si="16"/>
        <v>0</v>
      </c>
      <c r="L39" s="65">
        <f>J39+K39</f>
        <v>0</v>
      </c>
      <c r="M39" s="293" t="e">
        <f>(L39/L$40)*100</f>
        <v>#DIV/0!</v>
      </c>
    </row>
    <row r="40" spans="1:13" ht="12.75">
      <c r="A40" s="190" t="s">
        <v>44</v>
      </c>
      <c r="B40" s="335">
        <f>SUM(B37:B39)</f>
        <v>0</v>
      </c>
      <c r="C40" s="336">
        <f>SUM(C37:C39)</f>
        <v>0</v>
      </c>
      <c r="D40" s="336">
        <f>SUM(D37:D39)</f>
        <v>0</v>
      </c>
      <c r="E40" s="336"/>
      <c r="F40" s="336">
        <f>SUM(F37:F39)</f>
        <v>0</v>
      </c>
      <c r="G40" s="336">
        <f>SUM(G37:G39)</f>
        <v>0</v>
      </c>
      <c r="H40" s="336">
        <f>SUM(H37:H39)</f>
        <v>0</v>
      </c>
      <c r="I40" s="336"/>
      <c r="J40" s="336">
        <f>SUM(J37:J39)</f>
        <v>0</v>
      </c>
      <c r="K40" s="336">
        <f>SUM(K37:K39)</f>
        <v>0</v>
      </c>
      <c r="L40" s="336">
        <f>SUM(L37:L39)</f>
        <v>0</v>
      </c>
      <c r="M40" s="293" t="e">
        <f>SUM(M37:M39)</f>
        <v>#DIV/0!</v>
      </c>
    </row>
    <row r="41" spans="1:13" ht="12.75">
      <c r="A41" s="190" t="s">
        <v>130</v>
      </c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293"/>
    </row>
    <row r="42" spans="1:13" ht="12.75">
      <c r="A42" s="186" t="s">
        <v>131</v>
      </c>
      <c r="B42" s="335"/>
      <c r="C42" s="336"/>
      <c r="D42" s="65">
        <f>B42+C42</f>
        <v>0</v>
      </c>
      <c r="E42" s="336" t="e">
        <f>(D42/$L42)*100</f>
        <v>#DIV/0!</v>
      </c>
      <c r="F42" s="336"/>
      <c r="G42" s="336"/>
      <c r="H42" s="65">
        <f>F42+G42</f>
        <v>0</v>
      </c>
      <c r="I42" s="336" t="e">
        <f>(H42/$L42)*100</f>
        <v>#DIV/0!</v>
      </c>
      <c r="J42" s="336">
        <f aca="true" t="shared" si="17" ref="J42:K45">B42+F42</f>
        <v>0</v>
      </c>
      <c r="K42" s="336">
        <f t="shared" si="17"/>
        <v>0</v>
      </c>
      <c r="L42" s="65">
        <f>J42+K42</f>
        <v>0</v>
      </c>
      <c r="M42" s="293" t="e">
        <f>(L42/L$46)*100</f>
        <v>#DIV/0!</v>
      </c>
    </row>
    <row r="43" spans="1:13" ht="12.75">
      <c r="A43" s="186" t="s">
        <v>132</v>
      </c>
      <c r="B43" s="335"/>
      <c r="C43" s="336"/>
      <c r="D43" s="65">
        <f>B43+C43</f>
        <v>0</v>
      </c>
      <c r="E43" s="336" t="e">
        <f>(D43/$L43)*100</f>
        <v>#DIV/0!</v>
      </c>
      <c r="F43" s="336"/>
      <c r="G43" s="336"/>
      <c r="H43" s="65">
        <f>F43+G43</f>
        <v>0</v>
      </c>
      <c r="I43" s="336" t="e">
        <f>(H43/$L43)*100</f>
        <v>#DIV/0!</v>
      </c>
      <c r="J43" s="336">
        <f t="shared" si="17"/>
        <v>0</v>
      </c>
      <c r="K43" s="336">
        <f t="shared" si="17"/>
        <v>0</v>
      </c>
      <c r="L43" s="65">
        <f>J43+K43</f>
        <v>0</v>
      </c>
      <c r="M43" s="293" t="e">
        <f>(L43/L$46)*100</f>
        <v>#DIV/0!</v>
      </c>
    </row>
    <row r="44" spans="1:13" ht="12.75">
      <c r="A44" s="186" t="s">
        <v>133</v>
      </c>
      <c r="B44" s="335"/>
      <c r="C44" s="336"/>
      <c r="D44" s="65">
        <f>B44+C44</f>
        <v>0</v>
      </c>
      <c r="E44" s="336" t="e">
        <f>(D44/$L44)*100</f>
        <v>#DIV/0!</v>
      </c>
      <c r="F44" s="336"/>
      <c r="G44" s="336"/>
      <c r="H44" s="65">
        <f>F44+G44</f>
        <v>0</v>
      </c>
      <c r="I44" s="336" t="e">
        <f>(H44/$L44)*100</f>
        <v>#DIV/0!</v>
      </c>
      <c r="J44" s="336">
        <f t="shared" si="17"/>
        <v>0</v>
      </c>
      <c r="K44" s="336">
        <f t="shared" si="17"/>
        <v>0</v>
      </c>
      <c r="L44" s="65">
        <f>J44+K44</f>
        <v>0</v>
      </c>
      <c r="M44" s="293" t="e">
        <f>(L44/L$46)*100</f>
        <v>#DIV/0!</v>
      </c>
    </row>
    <row r="45" spans="1:13" ht="12.75">
      <c r="A45" s="186" t="s">
        <v>134</v>
      </c>
      <c r="B45" s="335"/>
      <c r="C45" s="336"/>
      <c r="D45" s="65">
        <f>B45+C45</f>
        <v>0</v>
      </c>
      <c r="E45" s="336" t="e">
        <f>(D45/$L45)*100</f>
        <v>#DIV/0!</v>
      </c>
      <c r="F45" s="336"/>
      <c r="G45" s="336"/>
      <c r="H45" s="65">
        <f>F45+G45</f>
        <v>0</v>
      </c>
      <c r="I45" s="336" t="e">
        <f>(H45/$L45)*100</f>
        <v>#DIV/0!</v>
      </c>
      <c r="J45" s="336">
        <f t="shared" si="17"/>
        <v>0</v>
      </c>
      <c r="K45" s="336">
        <f t="shared" si="17"/>
        <v>0</v>
      </c>
      <c r="L45" s="65">
        <f>J45+K45</f>
        <v>0</v>
      </c>
      <c r="M45" s="293" t="e">
        <f>(L45/L$46)*100</f>
        <v>#DIV/0!</v>
      </c>
    </row>
    <row r="46" spans="1:13" ht="12.75">
      <c r="A46" s="190" t="s">
        <v>44</v>
      </c>
      <c r="B46" s="335">
        <f aca="true" t="shared" si="18" ref="B46:M46">SUM(B42:B45)</f>
        <v>0</v>
      </c>
      <c r="C46" s="336">
        <f t="shared" si="18"/>
        <v>0</v>
      </c>
      <c r="D46" s="336">
        <f t="shared" si="18"/>
        <v>0</v>
      </c>
      <c r="E46" s="336"/>
      <c r="F46" s="336">
        <f t="shared" si="18"/>
        <v>0</v>
      </c>
      <c r="G46" s="336">
        <f t="shared" si="18"/>
        <v>0</v>
      </c>
      <c r="H46" s="336">
        <f t="shared" si="18"/>
        <v>0</v>
      </c>
      <c r="I46" s="336"/>
      <c r="J46" s="336">
        <f>SUM(J42:J45)</f>
        <v>0</v>
      </c>
      <c r="K46" s="336">
        <f>SUM(K42:K45)</f>
        <v>0</v>
      </c>
      <c r="L46" s="336">
        <f>SUM(L42:L45)</f>
        <v>0</v>
      </c>
      <c r="M46" s="293" t="e">
        <f t="shared" si="18"/>
        <v>#DIV/0!</v>
      </c>
    </row>
    <row r="47" spans="1:13" ht="12.75">
      <c r="A47" s="190" t="s">
        <v>135</v>
      </c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293"/>
    </row>
    <row r="48" spans="1:13" ht="12.75">
      <c r="A48" s="186" t="s">
        <v>136</v>
      </c>
      <c r="B48" s="335"/>
      <c r="C48" s="336"/>
      <c r="D48" s="65">
        <f>B48+C48</f>
        <v>0</v>
      </c>
      <c r="E48" s="336" t="e">
        <f>(D48/$L48)*100</f>
        <v>#DIV/0!</v>
      </c>
      <c r="F48" s="336"/>
      <c r="G48" s="336"/>
      <c r="H48" s="65">
        <f>F48+G48</f>
        <v>0</v>
      </c>
      <c r="I48" s="336" t="e">
        <f>(H48/$L48)*100</f>
        <v>#DIV/0!</v>
      </c>
      <c r="J48" s="336">
        <f>B48+F48</f>
        <v>0</v>
      </c>
      <c r="K48" s="336">
        <f>C48+G48</f>
        <v>0</v>
      </c>
      <c r="L48" s="65">
        <f>J48+K48</f>
        <v>0</v>
      </c>
      <c r="M48" s="293" t="e">
        <f>(L48/L$50)*100</f>
        <v>#DIV/0!</v>
      </c>
    </row>
    <row r="49" spans="1:13" ht="12.75">
      <c r="A49" s="186" t="s">
        <v>137</v>
      </c>
      <c r="B49" s="335"/>
      <c r="C49" s="336"/>
      <c r="D49" s="65">
        <f>B49+C49</f>
        <v>0</v>
      </c>
      <c r="E49" s="336" t="e">
        <f>(D49/$L49)*100</f>
        <v>#DIV/0!</v>
      </c>
      <c r="F49" s="336"/>
      <c r="G49" s="336"/>
      <c r="H49" s="65">
        <f>F49+G49</f>
        <v>0</v>
      </c>
      <c r="I49" s="336" t="e">
        <f>(H49/$L49)*100</f>
        <v>#DIV/0!</v>
      </c>
      <c r="J49" s="336">
        <f>B49+F49</f>
        <v>0</v>
      </c>
      <c r="K49" s="336">
        <f>C49+G49</f>
        <v>0</v>
      </c>
      <c r="L49" s="65">
        <f>J49+K49</f>
        <v>0</v>
      </c>
      <c r="M49" s="293" t="e">
        <f>(L49/L$50)*100</f>
        <v>#DIV/0!</v>
      </c>
    </row>
    <row r="50" spans="1:13" ht="12.75">
      <c r="A50" s="190" t="s">
        <v>44</v>
      </c>
      <c r="B50" s="64">
        <f aca="true" t="shared" si="19" ref="B50:M50">SUM(B48:B49)</f>
        <v>0</v>
      </c>
      <c r="C50" s="65">
        <f t="shared" si="19"/>
        <v>0</v>
      </c>
      <c r="D50" s="65">
        <f t="shared" si="19"/>
        <v>0</v>
      </c>
      <c r="E50" s="65"/>
      <c r="F50" s="65">
        <f t="shared" si="19"/>
        <v>0</v>
      </c>
      <c r="G50" s="65">
        <f t="shared" si="19"/>
        <v>0</v>
      </c>
      <c r="H50" s="65">
        <f t="shared" si="19"/>
        <v>0</v>
      </c>
      <c r="I50" s="65"/>
      <c r="J50" s="65">
        <f>SUM(J48:J49)</f>
        <v>0</v>
      </c>
      <c r="K50" s="65">
        <f>SUM(K48:K49)</f>
        <v>0</v>
      </c>
      <c r="L50" s="65">
        <f>SUM(L48:L49)</f>
        <v>0</v>
      </c>
      <c r="M50" s="53" t="e">
        <f t="shared" si="19"/>
        <v>#DIV/0!</v>
      </c>
    </row>
    <row r="51" spans="1:13" ht="12.75">
      <c r="A51" s="190" t="s">
        <v>138</v>
      </c>
      <c r="B51" s="335"/>
      <c r="C51" s="336"/>
      <c r="D51" s="65">
        <f>B51+C51</f>
        <v>0</v>
      </c>
      <c r="E51" s="336" t="e">
        <f>(D51/$L51)*100</f>
        <v>#DIV/0!</v>
      </c>
      <c r="F51" s="336"/>
      <c r="G51" s="336"/>
      <c r="H51" s="65">
        <f>F51+G51</f>
        <v>0</v>
      </c>
      <c r="I51" s="336" t="e">
        <f>(H51/$L51)*100</f>
        <v>#DIV/0!</v>
      </c>
      <c r="J51" s="336">
        <f>B51+F51</f>
        <v>0</v>
      </c>
      <c r="K51" s="336">
        <f>C51+G51</f>
        <v>0</v>
      </c>
      <c r="L51" s="65">
        <f>J51+K51</f>
        <v>0</v>
      </c>
      <c r="M51" s="293" t="e">
        <f>(L51/L$52)*100</f>
        <v>#DIV/0!</v>
      </c>
    </row>
    <row r="52" spans="1:13" ht="12.75">
      <c r="A52" s="190" t="s">
        <v>44</v>
      </c>
      <c r="B52" s="335">
        <f aca="true" t="shared" si="20" ref="B52:H52">B51</f>
        <v>0</v>
      </c>
      <c r="C52" s="336">
        <f t="shared" si="20"/>
        <v>0</v>
      </c>
      <c r="D52" s="336">
        <f t="shared" si="20"/>
        <v>0</v>
      </c>
      <c r="E52" s="336"/>
      <c r="F52" s="336">
        <f t="shared" si="20"/>
        <v>0</v>
      </c>
      <c r="G52" s="336">
        <f t="shared" si="20"/>
        <v>0</v>
      </c>
      <c r="H52" s="336">
        <f t="shared" si="20"/>
        <v>0</v>
      </c>
      <c r="I52" s="336"/>
      <c r="J52" s="336">
        <f>J51</f>
        <v>0</v>
      </c>
      <c r="K52" s="336">
        <f>K51</f>
        <v>0</v>
      </c>
      <c r="L52" s="336">
        <f>L51</f>
        <v>0</v>
      </c>
      <c r="M52" s="293"/>
    </row>
    <row r="53" spans="1:13" ht="12.75">
      <c r="A53" s="190" t="s">
        <v>139</v>
      </c>
      <c r="B53" s="335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293"/>
    </row>
    <row r="54" spans="1:13" ht="12.75">
      <c r="A54" s="186" t="s">
        <v>140</v>
      </c>
      <c r="B54" s="335"/>
      <c r="C54" s="336"/>
      <c r="D54" s="65">
        <f>B54+C54</f>
        <v>0</v>
      </c>
      <c r="E54" s="336" t="e">
        <f>(D54/$L54)*100</f>
        <v>#DIV/0!</v>
      </c>
      <c r="F54" s="336"/>
      <c r="G54" s="336"/>
      <c r="H54" s="65">
        <f>F54+G54</f>
        <v>0</v>
      </c>
      <c r="I54" s="336" t="e">
        <f>(H54/$L54)*100</f>
        <v>#DIV/0!</v>
      </c>
      <c r="J54" s="336">
        <f>B54+F54</f>
        <v>0</v>
      </c>
      <c r="K54" s="336">
        <f>C54+G54</f>
        <v>0</v>
      </c>
      <c r="L54" s="65">
        <f>J54+K54</f>
        <v>0</v>
      </c>
      <c r="M54" s="293" t="e">
        <f>(L54/L$56)*100</f>
        <v>#DIV/0!</v>
      </c>
    </row>
    <row r="55" spans="1:13" ht="12.75">
      <c r="A55" s="186" t="s">
        <v>141</v>
      </c>
      <c r="B55" s="335"/>
      <c r="C55" s="336"/>
      <c r="D55" s="65">
        <f>B55+C55</f>
        <v>0</v>
      </c>
      <c r="E55" s="336" t="e">
        <f>(D55/$L55)*100</f>
        <v>#DIV/0!</v>
      </c>
      <c r="F55" s="336"/>
      <c r="G55" s="336"/>
      <c r="H55" s="65">
        <f>F55+G55</f>
        <v>0</v>
      </c>
      <c r="I55" s="336" t="e">
        <f>(H55/$L55)*100</f>
        <v>#DIV/0!</v>
      </c>
      <c r="J55" s="336">
        <f>B55+F55</f>
        <v>0</v>
      </c>
      <c r="K55" s="336">
        <f>C55+G55</f>
        <v>0</v>
      </c>
      <c r="L55" s="65">
        <f>J55+K55</f>
        <v>0</v>
      </c>
      <c r="M55" s="293" t="e">
        <f>(L55/L$56)*100</f>
        <v>#DIV/0!</v>
      </c>
    </row>
    <row r="56" spans="1:13" ht="12.75">
      <c r="A56" s="190" t="s">
        <v>44</v>
      </c>
      <c r="B56" s="335">
        <f aca="true" t="shared" si="21" ref="B56:M56">SUM(B54:B55)</f>
        <v>0</v>
      </c>
      <c r="C56" s="336">
        <f t="shared" si="21"/>
        <v>0</v>
      </c>
      <c r="D56" s="336">
        <f t="shared" si="21"/>
        <v>0</v>
      </c>
      <c r="E56" s="336"/>
      <c r="F56" s="336">
        <f t="shared" si="21"/>
        <v>0</v>
      </c>
      <c r="G56" s="336">
        <f t="shared" si="21"/>
        <v>0</v>
      </c>
      <c r="H56" s="336">
        <f t="shared" si="21"/>
        <v>0</v>
      </c>
      <c r="I56" s="336"/>
      <c r="J56" s="336">
        <f>SUM(J54:J55)</f>
        <v>0</v>
      </c>
      <c r="K56" s="336">
        <f>SUM(K54:K55)</f>
        <v>0</v>
      </c>
      <c r="L56" s="336">
        <f>SUM(L54:L55)</f>
        <v>0</v>
      </c>
      <c r="M56" s="293" t="e">
        <f t="shared" si="21"/>
        <v>#DIV/0!</v>
      </c>
    </row>
    <row r="57" spans="1:13" ht="12.75">
      <c r="A57" s="190" t="s">
        <v>215</v>
      </c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293"/>
    </row>
    <row r="58" spans="1:13" ht="12.75">
      <c r="A58" s="190" t="s">
        <v>23</v>
      </c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293"/>
    </row>
    <row r="59" spans="1:13" ht="12.75">
      <c r="A59" s="186" t="s">
        <v>142</v>
      </c>
      <c r="B59" s="335"/>
      <c r="C59" s="336"/>
      <c r="D59" s="65">
        <f>B59+C59</f>
        <v>0</v>
      </c>
      <c r="E59" s="336" t="e">
        <f>(D59/$L59)*100</f>
        <v>#DIV/0!</v>
      </c>
      <c r="F59" s="336"/>
      <c r="G59" s="336"/>
      <c r="H59" s="65">
        <f>F59+G59</f>
        <v>0</v>
      </c>
      <c r="I59" s="336" t="e">
        <f>(H59/$L59)*100</f>
        <v>#DIV/0!</v>
      </c>
      <c r="J59" s="336">
        <f aca="true" t="shared" si="22" ref="J59:K62">B59+F59</f>
        <v>0</v>
      </c>
      <c r="K59" s="336">
        <f t="shared" si="22"/>
        <v>0</v>
      </c>
      <c r="L59" s="65">
        <f>J59+K59</f>
        <v>0</v>
      </c>
      <c r="M59" s="293" t="e">
        <f>(L59/L$63)*100</f>
        <v>#DIV/0!</v>
      </c>
    </row>
    <row r="60" spans="1:13" ht="12.75">
      <c r="A60" s="186" t="s">
        <v>143</v>
      </c>
      <c r="B60" s="335"/>
      <c r="C60" s="336"/>
      <c r="D60" s="65">
        <f>B60+C60</f>
        <v>0</v>
      </c>
      <c r="E60" s="336" t="e">
        <f>(D60/$L60)*100</f>
        <v>#DIV/0!</v>
      </c>
      <c r="F60" s="336"/>
      <c r="G60" s="336"/>
      <c r="H60" s="65">
        <f>F60+G60</f>
        <v>0</v>
      </c>
      <c r="I60" s="336" t="e">
        <f>(H60/$L60)*100</f>
        <v>#DIV/0!</v>
      </c>
      <c r="J60" s="336">
        <f t="shared" si="22"/>
        <v>0</v>
      </c>
      <c r="K60" s="336">
        <f t="shared" si="22"/>
        <v>0</v>
      </c>
      <c r="L60" s="65">
        <f>J60+K60</f>
        <v>0</v>
      </c>
      <c r="M60" s="293" t="e">
        <f>(L60/L$63)*100</f>
        <v>#DIV/0!</v>
      </c>
    </row>
    <row r="61" spans="1:13" ht="12.75">
      <c r="A61" s="186" t="s">
        <v>144</v>
      </c>
      <c r="B61" s="335"/>
      <c r="C61" s="336"/>
      <c r="D61" s="65">
        <f>B61+C61</f>
        <v>0</v>
      </c>
      <c r="E61" s="336" t="e">
        <f>(D61/$L61)*100</f>
        <v>#DIV/0!</v>
      </c>
      <c r="F61" s="336"/>
      <c r="G61" s="336"/>
      <c r="H61" s="65">
        <f>F61+G61</f>
        <v>0</v>
      </c>
      <c r="I61" s="336" t="e">
        <f>(H61/$L61)*100</f>
        <v>#DIV/0!</v>
      </c>
      <c r="J61" s="336">
        <f t="shared" si="22"/>
        <v>0</v>
      </c>
      <c r="K61" s="336">
        <f t="shared" si="22"/>
        <v>0</v>
      </c>
      <c r="L61" s="65">
        <f>J61+K61</f>
        <v>0</v>
      </c>
      <c r="M61" s="293" t="e">
        <f>(L61/L$63)*100</f>
        <v>#DIV/0!</v>
      </c>
    </row>
    <row r="62" spans="1:13" ht="12.75">
      <c r="A62" s="186" t="s">
        <v>145</v>
      </c>
      <c r="B62" s="335"/>
      <c r="C62" s="336"/>
      <c r="D62" s="65">
        <f>B62+C62</f>
        <v>0</v>
      </c>
      <c r="E62" s="336" t="e">
        <f>(D62/$L62)*100</f>
        <v>#DIV/0!</v>
      </c>
      <c r="F62" s="336"/>
      <c r="G62" s="336"/>
      <c r="H62" s="65">
        <f>F62+G62</f>
        <v>0</v>
      </c>
      <c r="I62" s="336" t="e">
        <f>(H62/$L62)*100</f>
        <v>#DIV/0!</v>
      </c>
      <c r="J62" s="336">
        <f t="shared" si="22"/>
        <v>0</v>
      </c>
      <c r="K62" s="336">
        <f t="shared" si="22"/>
        <v>0</v>
      </c>
      <c r="L62" s="65">
        <f>J62+K62</f>
        <v>0</v>
      </c>
      <c r="M62" s="293" t="e">
        <f>(L62/L$63)*100</f>
        <v>#DIV/0!</v>
      </c>
    </row>
    <row r="63" spans="1:13" ht="12.75">
      <c r="A63" s="190" t="s">
        <v>44</v>
      </c>
      <c r="B63" s="335">
        <f aca="true" t="shared" si="23" ref="B63:M63">SUM(B59:B62)</f>
        <v>0</v>
      </c>
      <c r="C63" s="336">
        <f t="shared" si="23"/>
        <v>0</v>
      </c>
      <c r="D63" s="336">
        <f t="shared" si="23"/>
        <v>0</v>
      </c>
      <c r="E63" s="336"/>
      <c r="F63" s="336">
        <f t="shared" si="23"/>
        <v>0</v>
      </c>
      <c r="G63" s="336">
        <f t="shared" si="23"/>
        <v>0</v>
      </c>
      <c r="H63" s="336">
        <f t="shared" si="23"/>
        <v>0</v>
      </c>
      <c r="I63" s="336"/>
      <c r="J63" s="336">
        <f>SUM(J59:J62)</f>
        <v>0</v>
      </c>
      <c r="K63" s="336">
        <f>SUM(K59:K62)</f>
        <v>0</v>
      </c>
      <c r="L63" s="336">
        <f>SUM(L59:L62)</f>
        <v>0</v>
      </c>
      <c r="M63" s="293" t="e">
        <f t="shared" si="23"/>
        <v>#DIV/0!</v>
      </c>
    </row>
    <row r="64" spans="1:13" ht="12.75">
      <c r="A64" s="190" t="s">
        <v>146</v>
      </c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293"/>
    </row>
    <row r="65" spans="1:13" ht="12.75">
      <c r="A65" s="186" t="s">
        <v>147</v>
      </c>
      <c r="B65" s="335"/>
      <c r="C65" s="336"/>
      <c r="D65" s="65">
        <f>B65+C65</f>
        <v>0</v>
      </c>
      <c r="E65" s="336" t="e">
        <f>(D65/$L65)*100</f>
        <v>#DIV/0!</v>
      </c>
      <c r="F65" s="336"/>
      <c r="G65" s="336"/>
      <c r="H65" s="65">
        <f>F65+G65</f>
        <v>0</v>
      </c>
      <c r="I65" s="336" t="e">
        <f>(H65/$L65)*100</f>
        <v>#DIV/0!</v>
      </c>
      <c r="J65" s="336">
        <f>B65+F65</f>
        <v>0</v>
      </c>
      <c r="K65" s="336">
        <f>C65+G65</f>
        <v>0</v>
      </c>
      <c r="L65" s="65">
        <f>J65+K65</f>
        <v>0</v>
      </c>
      <c r="M65" s="293" t="e">
        <f>(L65/L$67)*100</f>
        <v>#DIV/0!</v>
      </c>
    </row>
    <row r="66" spans="1:13" ht="12.75">
      <c r="A66" s="186" t="s">
        <v>148</v>
      </c>
      <c r="B66" s="335"/>
      <c r="C66" s="336"/>
      <c r="D66" s="65">
        <f>B66+C66</f>
        <v>0</v>
      </c>
      <c r="E66" s="336" t="e">
        <f>(D66/$L66)*100</f>
        <v>#DIV/0!</v>
      </c>
      <c r="F66" s="336"/>
      <c r="G66" s="336"/>
      <c r="H66" s="65">
        <f>F66+G66</f>
        <v>0</v>
      </c>
      <c r="I66" s="336" t="e">
        <f>(H66/$L66)*100</f>
        <v>#DIV/0!</v>
      </c>
      <c r="J66" s="336">
        <f>B66+F66</f>
        <v>0</v>
      </c>
      <c r="K66" s="336">
        <f>C66+G66</f>
        <v>0</v>
      </c>
      <c r="L66" s="65">
        <f>J66+K66</f>
        <v>0</v>
      </c>
      <c r="M66" s="293" t="e">
        <f>(L66/L$67)*100</f>
        <v>#DIV/0!</v>
      </c>
    </row>
    <row r="67" spans="1:13" ht="12.75">
      <c r="A67" s="190" t="s">
        <v>44</v>
      </c>
      <c r="B67" s="335">
        <f aca="true" t="shared" si="24" ref="B67:M67">SUM(B65:B66)</f>
        <v>0</v>
      </c>
      <c r="C67" s="336">
        <f t="shared" si="24"/>
        <v>0</v>
      </c>
      <c r="D67" s="336">
        <f t="shared" si="24"/>
        <v>0</v>
      </c>
      <c r="E67" s="336"/>
      <c r="F67" s="336">
        <f t="shared" si="24"/>
        <v>0</v>
      </c>
      <c r="G67" s="336">
        <f t="shared" si="24"/>
        <v>0</v>
      </c>
      <c r="H67" s="336">
        <f t="shared" si="24"/>
        <v>0</v>
      </c>
      <c r="I67" s="336"/>
      <c r="J67" s="336">
        <f>SUM(J65:J66)</f>
        <v>0</v>
      </c>
      <c r="K67" s="336">
        <f>SUM(K65:K66)</f>
        <v>0</v>
      </c>
      <c r="L67" s="336">
        <f>SUM(L65:L66)</f>
        <v>0</v>
      </c>
      <c r="M67" s="293" t="e">
        <f t="shared" si="24"/>
        <v>#DIV/0!</v>
      </c>
    </row>
    <row r="68" spans="1:13" ht="12.75">
      <c r="A68" s="190" t="s">
        <v>149</v>
      </c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293"/>
    </row>
    <row r="69" spans="1:13" ht="12.75">
      <c r="A69" s="186" t="s">
        <v>150</v>
      </c>
      <c r="B69" s="64"/>
      <c r="C69" s="65"/>
      <c r="D69" s="65">
        <f>B69+C69</f>
        <v>0</v>
      </c>
      <c r="E69" s="336" t="e">
        <f>(D69/$L69)*100</f>
        <v>#DIV/0!</v>
      </c>
      <c r="F69" s="65"/>
      <c r="G69" s="65"/>
      <c r="H69" s="65">
        <f>F69+G69</f>
        <v>0</v>
      </c>
      <c r="I69" s="336" t="e">
        <f>(H69/$L69)*100</f>
        <v>#DIV/0!</v>
      </c>
      <c r="J69" s="336">
        <f aca="true" t="shared" si="25" ref="J69:K71">B69+F69</f>
        <v>0</v>
      </c>
      <c r="K69" s="336">
        <f t="shared" si="25"/>
        <v>0</v>
      </c>
      <c r="L69" s="65">
        <f>J69+K69</f>
        <v>0</v>
      </c>
      <c r="M69" s="293" t="e">
        <f>(L69/L$72)*100</f>
        <v>#DIV/0!</v>
      </c>
    </row>
    <row r="70" spans="1:13" ht="12.75">
      <c r="A70" s="186" t="s">
        <v>147</v>
      </c>
      <c r="B70" s="335"/>
      <c r="C70" s="336"/>
      <c r="D70" s="65">
        <f>B70+C70</f>
        <v>0</v>
      </c>
      <c r="E70" s="336" t="e">
        <f>(D70/$L70)*100</f>
        <v>#DIV/0!</v>
      </c>
      <c r="F70" s="336"/>
      <c r="G70" s="336"/>
      <c r="H70" s="65">
        <f>F70+G70</f>
        <v>0</v>
      </c>
      <c r="I70" s="336" t="e">
        <f>(H70/$L70)*100</f>
        <v>#DIV/0!</v>
      </c>
      <c r="J70" s="336">
        <f t="shared" si="25"/>
        <v>0</v>
      </c>
      <c r="K70" s="336">
        <f t="shared" si="25"/>
        <v>0</v>
      </c>
      <c r="L70" s="65">
        <f>J70+K70</f>
        <v>0</v>
      </c>
      <c r="M70" s="293" t="e">
        <f>(L70/L$72)*100</f>
        <v>#DIV/0!</v>
      </c>
    </row>
    <row r="71" spans="1:13" ht="12.75">
      <c r="A71" s="186" t="s">
        <v>148</v>
      </c>
      <c r="B71" s="335"/>
      <c r="C71" s="336"/>
      <c r="D71" s="65">
        <f>B71+C71</f>
        <v>0</v>
      </c>
      <c r="E71" s="336" t="e">
        <f>(D71/$L71)*100</f>
        <v>#DIV/0!</v>
      </c>
      <c r="F71" s="336"/>
      <c r="G71" s="336"/>
      <c r="H71" s="65">
        <f>F71+G71</f>
        <v>0</v>
      </c>
      <c r="I71" s="336" t="e">
        <f>(H71/$L71)*100</f>
        <v>#DIV/0!</v>
      </c>
      <c r="J71" s="336">
        <f t="shared" si="25"/>
        <v>0</v>
      </c>
      <c r="K71" s="336">
        <f t="shared" si="25"/>
        <v>0</v>
      </c>
      <c r="L71" s="65">
        <f>J71+K71</f>
        <v>0</v>
      </c>
      <c r="M71" s="293" t="e">
        <f>(L71/L$72)*100</f>
        <v>#DIV/0!</v>
      </c>
    </row>
    <row r="72" spans="1:13" ht="12.75">
      <c r="A72" s="190" t="s">
        <v>44</v>
      </c>
      <c r="B72" s="222">
        <f aca="true" t="shared" si="26" ref="B72:M72">SUM(B69:B71)</f>
        <v>0</v>
      </c>
      <c r="C72" s="223">
        <f t="shared" si="26"/>
        <v>0</v>
      </c>
      <c r="D72" s="223">
        <f t="shared" si="26"/>
        <v>0</v>
      </c>
      <c r="E72" s="223"/>
      <c r="F72" s="223">
        <f t="shared" si="26"/>
        <v>0</v>
      </c>
      <c r="G72" s="223">
        <f t="shared" si="26"/>
        <v>0</v>
      </c>
      <c r="H72" s="223">
        <f t="shared" si="26"/>
        <v>0</v>
      </c>
      <c r="I72" s="223"/>
      <c r="J72" s="223">
        <f>SUM(J69:J71)</f>
        <v>0</v>
      </c>
      <c r="K72" s="223">
        <f>SUM(K69:K71)</f>
        <v>0</v>
      </c>
      <c r="L72" s="223">
        <f>SUM(L69:L71)</f>
        <v>0</v>
      </c>
      <c r="M72" s="276" t="e">
        <f t="shared" si="26"/>
        <v>#DIV/0!</v>
      </c>
    </row>
    <row r="73" spans="1:13" ht="12.75">
      <c r="A73" s="190" t="s">
        <v>151</v>
      </c>
      <c r="B73" s="335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293"/>
    </row>
    <row r="74" spans="1:13" ht="12.75">
      <c r="A74" s="186" t="s">
        <v>152</v>
      </c>
      <c r="B74" s="335"/>
      <c r="C74" s="336"/>
      <c r="D74" s="65">
        <f>B74+C74</f>
        <v>0</v>
      </c>
      <c r="E74" s="336" t="e">
        <f>(D74/$L74)*100</f>
        <v>#DIV/0!</v>
      </c>
      <c r="F74" s="336"/>
      <c r="G74" s="336"/>
      <c r="H74" s="65">
        <f>F74+G74</f>
        <v>0</v>
      </c>
      <c r="I74" s="336" t="e">
        <f>(H74/$L74)*100</f>
        <v>#DIV/0!</v>
      </c>
      <c r="J74" s="336">
        <f>B74+F74</f>
        <v>0</v>
      </c>
      <c r="K74" s="336">
        <f>C74+G74</f>
        <v>0</v>
      </c>
      <c r="L74" s="65">
        <f>J74+K74</f>
        <v>0</v>
      </c>
      <c r="M74" s="293" t="e">
        <f>(L74/L$78)*100</f>
        <v>#DIV/0!</v>
      </c>
    </row>
    <row r="75" spans="1:13" ht="12.75">
      <c r="A75" s="186" t="s">
        <v>153</v>
      </c>
      <c r="B75" s="335"/>
      <c r="C75" s="336"/>
      <c r="D75" s="65">
        <f>B75+C75</f>
        <v>0</v>
      </c>
      <c r="E75" s="336" t="e">
        <f>(D75/$L75)*100</f>
        <v>#DIV/0!</v>
      </c>
      <c r="F75" s="336"/>
      <c r="G75" s="336"/>
      <c r="H75" s="65">
        <f>F75+G75</f>
        <v>0</v>
      </c>
      <c r="I75" s="336" t="e">
        <f>(H75/$L75)*100</f>
        <v>#DIV/0!</v>
      </c>
      <c r="J75" s="336">
        <f>B75+F75</f>
        <v>0</v>
      </c>
      <c r="K75" s="336">
        <f>C75+G75</f>
        <v>0</v>
      </c>
      <c r="L75" s="65">
        <f>J75+K75</f>
        <v>0</v>
      </c>
      <c r="M75" s="293" t="e">
        <f>(L75/L$78)*100</f>
        <v>#DIV/0!</v>
      </c>
    </row>
    <row r="76" spans="1:13" ht="12.75">
      <c r="A76" s="190" t="s">
        <v>44</v>
      </c>
      <c r="B76" s="335">
        <f aca="true" t="shared" si="27" ref="B76:M76">SUM(B74:B75)</f>
        <v>0</v>
      </c>
      <c r="C76" s="335">
        <f t="shared" si="27"/>
        <v>0</v>
      </c>
      <c r="D76" s="335">
        <f t="shared" si="27"/>
        <v>0</v>
      </c>
      <c r="E76" s="335" t="e">
        <f t="shared" si="27"/>
        <v>#DIV/0!</v>
      </c>
      <c r="F76" s="335">
        <f t="shared" si="27"/>
        <v>0</v>
      </c>
      <c r="G76" s="335">
        <f t="shared" si="27"/>
        <v>0</v>
      </c>
      <c r="H76" s="335">
        <f t="shared" si="27"/>
        <v>0</v>
      </c>
      <c r="I76" s="335" t="e">
        <f t="shared" si="27"/>
        <v>#DIV/0!</v>
      </c>
      <c r="J76" s="335">
        <f t="shared" si="27"/>
        <v>0</v>
      </c>
      <c r="K76" s="335">
        <f t="shared" si="27"/>
        <v>0</v>
      </c>
      <c r="L76" s="335">
        <f t="shared" si="27"/>
        <v>0</v>
      </c>
      <c r="M76" s="335" t="e">
        <f t="shared" si="27"/>
        <v>#DIV/0!</v>
      </c>
    </row>
    <row r="77" spans="1:13" ht="12.75">
      <c r="A77" s="190" t="s">
        <v>154</v>
      </c>
      <c r="B77" s="335"/>
      <c r="C77" s="336"/>
      <c r="D77" s="65">
        <f>B77+C77</f>
        <v>0</v>
      </c>
      <c r="E77" s="336" t="e">
        <f>(D77/$L77)*100</f>
        <v>#DIV/0!</v>
      </c>
      <c r="F77" s="336"/>
      <c r="G77" s="336"/>
      <c r="H77" s="65">
        <f>F77+G77</f>
        <v>0</v>
      </c>
      <c r="I77" s="336" t="e">
        <f>(H77/$L77)*100</f>
        <v>#DIV/0!</v>
      </c>
      <c r="J77" s="336">
        <f>B77+F77</f>
        <v>0</v>
      </c>
      <c r="K77" s="336">
        <f>C77+G77</f>
        <v>0</v>
      </c>
      <c r="L77" s="65">
        <f>J77+K77</f>
        <v>0</v>
      </c>
      <c r="M77" s="293" t="e">
        <f>(L77/L$78)*100</f>
        <v>#DIV/0!</v>
      </c>
    </row>
    <row r="78" spans="1:13" ht="12.75">
      <c r="A78" s="190" t="s">
        <v>44</v>
      </c>
      <c r="B78" s="335">
        <f aca="true" t="shared" si="28" ref="B78:M78">B77</f>
        <v>0</v>
      </c>
      <c r="C78" s="335">
        <f t="shared" si="28"/>
        <v>0</v>
      </c>
      <c r="D78" s="335">
        <f t="shared" si="28"/>
        <v>0</v>
      </c>
      <c r="E78" s="335" t="e">
        <f t="shared" si="28"/>
        <v>#DIV/0!</v>
      </c>
      <c r="F78" s="335">
        <f t="shared" si="28"/>
        <v>0</v>
      </c>
      <c r="G78" s="335">
        <f t="shared" si="28"/>
        <v>0</v>
      </c>
      <c r="H78" s="335">
        <f t="shared" si="28"/>
        <v>0</v>
      </c>
      <c r="I78" s="335" t="e">
        <f t="shared" si="28"/>
        <v>#DIV/0!</v>
      </c>
      <c r="J78" s="335">
        <f t="shared" si="28"/>
        <v>0</v>
      </c>
      <c r="K78" s="335">
        <f t="shared" si="28"/>
        <v>0</v>
      </c>
      <c r="L78" s="335">
        <f t="shared" si="28"/>
        <v>0</v>
      </c>
      <c r="M78" s="335" t="e">
        <f t="shared" si="28"/>
        <v>#DIV/0!</v>
      </c>
    </row>
    <row r="79" spans="1:13" ht="25.5">
      <c r="A79" s="190" t="s">
        <v>300</v>
      </c>
      <c r="B79" s="335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293"/>
    </row>
    <row r="80" spans="1:13" ht="12.75">
      <c r="A80" s="190" t="s">
        <v>155</v>
      </c>
      <c r="B80" s="335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293"/>
    </row>
    <row r="81" spans="1:13" ht="12.75">
      <c r="A81" s="186" t="s">
        <v>156</v>
      </c>
      <c r="B81" s="335"/>
      <c r="C81" s="336"/>
      <c r="D81" s="65">
        <f>B81+C81</f>
        <v>0</v>
      </c>
      <c r="E81" s="336" t="e">
        <f>(D81/$L81)*100</f>
        <v>#DIV/0!</v>
      </c>
      <c r="F81" s="336"/>
      <c r="G81" s="336"/>
      <c r="H81" s="65">
        <f>F81+G81</f>
        <v>0</v>
      </c>
      <c r="I81" s="336" t="e">
        <f>(H81/$L81)*100</f>
        <v>#DIV/0!</v>
      </c>
      <c r="J81" s="336">
        <f aca="true" t="shared" si="29" ref="J81:K85">B81+F81</f>
        <v>0</v>
      </c>
      <c r="K81" s="336">
        <f t="shared" si="29"/>
        <v>0</v>
      </c>
      <c r="L81" s="65">
        <f>J81+K81</f>
        <v>0</v>
      </c>
      <c r="M81" s="293" t="e">
        <f>(L81/L$86)*100</f>
        <v>#DIV/0!</v>
      </c>
    </row>
    <row r="82" spans="1:13" ht="12.75">
      <c r="A82" s="186" t="s">
        <v>157</v>
      </c>
      <c r="B82" s="335"/>
      <c r="C82" s="336"/>
      <c r="D82" s="65">
        <f>B82+C82</f>
        <v>0</v>
      </c>
      <c r="E82" s="336" t="e">
        <f>(D82/$L82)*100</f>
        <v>#DIV/0!</v>
      </c>
      <c r="F82" s="336"/>
      <c r="G82" s="336"/>
      <c r="H82" s="65">
        <f>F82+G82</f>
        <v>0</v>
      </c>
      <c r="I82" s="336" t="e">
        <f>(H82/$L82)*100</f>
        <v>#DIV/0!</v>
      </c>
      <c r="J82" s="336">
        <f t="shared" si="29"/>
        <v>0</v>
      </c>
      <c r="K82" s="336">
        <f t="shared" si="29"/>
        <v>0</v>
      </c>
      <c r="L82" s="65">
        <f>J82+K82</f>
        <v>0</v>
      </c>
      <c r="M82" s="293" t="e">
        <f>(L82/L$86)*100</f>
        <v>#DIV/0!</v>
      </c>
    </row>
    <row r="83" spans="1:13" ht="12.75">
      <c r="A83" s="186" t="s">
        <v>158</v>
      </c>
      <c r="B83" s="335"/>
      <c r="C83" s="336"/>
      <c r="D83" s="65">
        <f>B83+C83</f>
        <v>0</v>
      </c>
      <c r="E83" s="336" t="e">
        <f>(D83/$L83)*100</f>
        <v>#DIV/0!</v>
      </c>
      <c r="F83" s="336"/>
      <c r="G83" s="336"/>
      <c r="H83" s="65">
        <f>F83+G83</f>
        <v>0</v>
      </c>
      <c r="I83" s="336" t="e">
        <f>(H83/$L83)*100</f>
        <v>#DIV/0!</v>
      </c>
      <c r="J83" s="336">
        <f t="shared" si="29"/>
        <v>0</v>
      </c>
      <c r="K83" s="336">
        <f t="shared" si="29"/>
        <v>0</v>
      </c>
      <c r="L83" s="65">
        <f>J83+K83</f>
        <v>0</v>
      </c>
      <c r="M83" s="293" t="e">
        <f>(L83/L$86)*100</f>
        <v>#DIV/0!</v>
      </c>
    </row>
    <row r="84" spans="1:13" ht="12.75">
      <c r="A84" s="186" t="s">
        <v>159</v>
      </c>
      <c r="B84" s="335"/>
      <c r="C84" s="336"/>
      <c r="D84" s="65">
        <f>B84+C84</f>
        <v>0</v>
      </c>
      <c r="E84" s="336" t="e">
        <f>(D84/$L84)*100</f>
        <v>#DIV/0!</v>
      </c>
      <c r="F84" s="336"/>
      <c r="G84" s="336"/>
      <c r="H84" s="65">
        <f>F84+G84</f>
        <v>0</v>
      </c>
      <c r="I84" s="336" t="e">
        <f>(H84/$L84)*100</f>
        <v>#DIV/0!</v>
      </c>
      <c r="J84" s="336">
        <f t="shared" si="29"/>
        <v>0</v>
      </c>
      <c r="K84" s="336">
        <f t="shared" si="29"/>
        <v>0</v>
      </c>
      <c r="L84" s="65">
        <f>J84+K84</f>
        <v>0</v>
      </c>
      <c r="M84" s="293" t="e">
        <f>(L84/L$86)*100</f>
        <v>#DIV/0!</v>
      </c>
    </row>
    <row r="85" spans="1:13" ht="12.75">
      <c r="A85" s="186" t="s">
        <v>160</v>
      </c>
      <c r="B85" s="335"/>
      <c r="C85" s="336"/>
      <c r="D85" s="65">
        <f>B85+C85</f>
        <v>0</v>
      </c>
      <c r="E85" s="336" t="e">
        <f>(D85/$L85)*100</f>
        <v>#DIV/0!</v>
      </c>
      <c r="F85" s="336"/>
      <c r="G85" s="336"/>
      <c r="H85" s="65">
        <f>F85+G85</f>
        <v>0</v>
      </c>
      <c r="I85" s="336" t="e">
        <f>(H85/$L85)*100</f>
        <v>#DIV/0!</v>
      </c>
      <c r="J85" s="336">
        <f t="shared" si="29"/>
        <v>0</v>
      </c>
      <c r="K85" s="336">
        <f t="shared" si="29"/>
        <v>0</v>
      </c>
      <c r="L85" s="65">
        <f>J85+K85</f>
        <v>0</v>
      </c>
      <c r="M85" s="293" t="e">
        <f>(L85/L$86)*100</f>
        <v>#DIV/0!</v>
      </c>
    </row>
    <row r="86" spans="1:13" ht="12.75">
      <c r="A86" s="190" t="s">
        <v>44</v>
      </c>
      <c r="B86" s="335">
        <f aca="true" t="shared" si="30" ref="B86:M86">SUM(B81:B85)</f>
        <v>0</v>
      </c>
      <c r="C86" s="336">
        <f t="shared" si="30"/>
        <v>0</v>
      </c>
      <c r="D86" s="336">
        <f t="shared" si="30"/>
        <v>0</v>
      </c>
      <c r="E86" s="336"/>
      <c r="F86" s="336">
        <f t="shared" si="30"/>
        <v>0</v>
      </c>
      <c r="G86" s="336">
        <f t="shared" si="30"/>
        <v>0</v>
      </c>
      <c r="H86" s="336">
        <f t="shared" si="30"/>
        <v>0</v>
      </c>
      <c r="I86" s="336"/>
      <c r="J86" s="336">
        <f>SUM(J81:J85)</f>
        <v>0</v>
      </c>
      <c r="K86" s="336">
        <f>SUM(K81:K85)</f>
        <v>0</v>
      </c>
      <c r="L86" s="336">
        <f>SUM(L81:L85)</f>
        <v>0</v>
      </c>
      <c r="M86" s="293" t="e">
        <f t="shared" si="30"/>
        <v>#DIV/0!</v>
      </c>
    </row>
    <row r="87" spans="1:13" ht="12.75">
      <c r="A87" s="190" t="s">
        <v>161</v>
      </c>
      <c r="B87" s="335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293"/>
    </row>
    <row r="88" spans="1:13" ht="12.75">
      <c r="A88" s="186" t="s">
        <v>162</v>
      </c>
      <c r="B88" s="335"/>
      <c r="C88" s="336"/>
      <c r="D88" s="65">
        <f>B88+C88</f>
        <v>0</v>
      </c>
      <c r="E88" s="336" t="e">
        <f>(D88/$L88)*100</f>
        <v>#DIV/0!</v>
      </c>
      <c r="F88" s="336"/>
      <c r="G88" s="336"/>
      <c r="H88" s="65">
        <f>F88+G88</f>
        <v>0</v>
      </c>
      <c r="I88" s="336" t="e">
        <f>(H88/$L88)*100</f>
        <v>#DIV/0!</v>
      </c>
      <c r="J88" s="336">
        <f aca="true" t="shared" si="31" ref="J88:K90">B88+F88</f>
        <v>0</v>
      </c>
      <c r="K88" s="336">
        <f t="shared" si="31"/>
        <v>0</v>
      </c>
      <c r="L88" s="65">
        <f>J88+K88</f>
        <v>0</v>
      </c>
      <c r="M88" s="293" t="e">
        <f>(L88/L$91)*100</f>
        <v>#DIV/0!</v>
      </c>
    </row>
    <row r="89" spans="1:13" ht="12.75">
      <c r="A89" s="186" t="s">
        <v>157</v>
      </c>
      <c r="B89" s="335"/>
      <c r="C89" s="336"/>
      <c r="D89" s="65">
        <f>B89+C89</f>
        <v>0</v>
      </c>
      <c r="E89" s="336" t="e">
        <f>(D89/$L89)*100</f>
        <v>#DIV/0!</v>
      </c>
      <c r="F89" s="336"/>
      <c r="G89" s="336"/>
      <c r="H89" s="65">
        <f>F89+G89</f>
        <v>0</v>
      </c>
      <c r="I89" s="336" t="e">
        <f>(H89/$L89)*100</f>
        <v>#DIV/0!</v>
      </c>
      <c r="J89" s="336">
        <f t="shared" si="31"/>
        <v>0</v>
      </c>
      <c r="K89" s="336">
        <f t="shared" si="31"/>
        <v>0</v>
      </c>
      <c r="L89" s="65">
        <f>J89+K89</f>
        <v>0</v>
      </c>
      <c r="M89" s="293" t="e">
        <f>(L89/L$91)*100</f>
        <v>#DIV/0!</v>
      </c>
    </row>
    <row r="90" spans="1:13" ht="12.75">
      <c r="A90" s="186" t="s">
        <v>163</v>
      </c>
      <c r="B90" s="335"/>
      <c r="C90" s="336"/>
      <c r="D90" s="65">
        <f>B90+C90</f>
        <v>0</v>
      </c>
      <c r="E90" s="336"/>
      <c r="F90" s="336"/>
      <c r="G90" s="336"/>
      <c r="H90" s="65">
        <f>F90+G90</f>
        <v>0</v>
      </c>
      <c r="I90" s="336"/>
      <c r="J90" s="336">
        <f t="shared" si="31"/>
        <v>0</v>
      </c>
      <c r="K90" s="336">
        <f t="shared" si="31"/>
        <v>0</v>
      </c>
      <c r="L90" s="65">
        <f>J90+K90</f>
        <v>0</v>
      </c>
      <c r="M90" s="293" t="e">
        <f>(L90/L$91)*100</f>
        <v>#DIV/0!</v>
      </c>
    </row>
    <row r="91" spans="1:13" ht="12.75">
      <c r="A91" s="190" t="s">
        <v>44</v>
      </c>
      <c r="B91" s="335">
        <f aca="true" t="shared" si="32" ref="B91:M91">SUM(B88:B90)</f>
        <v>0</v>
      </c>
      <c r="C91" s="336">
        <f t="shared" si="32"/>
        <v>0</v>
      </c>
      <c r="D91" s="336">
        <f t="shared" si="32"/>
        <v>0</v>
      </c>
      <c r="E91" s="336"/>
      <c r="F91" s="336">
        <f t="shared" si="32"/>
        <v>0</v>
      </c>
      <c r="G91" s="336">
        <f t="shared" si="32"/>
        <v>0</v>
      </c>
      <c r="H91" s="336">
        <f t="shared" si="32"/>
        <v>0</v>
      </c>
      <c r="I91" s="336"/>
      <c r="J91" s="336">
        <f>SUM(J88:J90)</f>
        <v>0</v>
      </c>
      <c r="K91" s="336">
        <f>SUM(K88:K90)</f>
        <v>0</v>
      </c>
      <c r="L91" s="336">
        <f>SUM(L88:L90)</f>
        <v>0</v>
      </c>
      <c r="M91" s="293" t="e">
        <f t="shared" si="32"/>
        <v>#DIV/0!</v>
      </c>
    </row>
    <row r="92" spans="1:13" ht="12.75">
      <c r="A92" s="190" t="s">
        <v>164</v>
      </c>
      <c r="B92" s="335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293"/>
    </row>
    <row r="93" spans="1:13" ht="12.75">
      <c r="A93" s="186" t="s">
        <v>157</v>
      </c>
      <c r="B93" s="335"/>
      <c r="C93" s="336"/>
      <c r="D93" s="65">
        <f>B93+C93</f>
        <v>0</v>
      </c>
      <c r="E93" s="336" t="e">
        <f>(D93/$L93)*100</f>
        <v>#DIV/0!</v>
      </c>
      <c r="F93" s="336"/>
      <c r="G93" s="336"/>
      <c r="H93" s="65">
        <f>F93+G93</f>
        <v>0</v>
      </c>
      <c r="I93" s="336" t="e">
        <f>(H93/$L93)*100</f>
        <v>#DIV/0!</v>
      </c>
      <c r="J93" s="336">
        <f aca="true" t="shared" si="33" ref="J93:K97">B93+F93</f>
        <v>0</v>
      </c>
      <c r="K93" s="336">
        <f t="shared" si="33"/>
        <v>0</v>
      </c>
      <c r="L93" s="65">
        <f>J93+K93</f>
        <v>0</v>
      </c>
      <c r="M93" s="293" t="e">
        <f>(L93/L$98)*100</f>
        <v>#DIV/0!</v>
      </c>
    </row>
    <row r="94" spans="1:13" ht="15.75" customHeight="1">
      <c r="A94" s="186" t="s">
        <v>165</v>
      </c>
      <c r="B94" s="335"/>
      <c r="C94" s="336"/>
      <c r="D94" s="65">
        <f>B94+C94</f>
        <v>0</v>
      </c>
      <c r="E94" s="336" t="e">
        <f>(D94/$L94)*100</f>
        <v>#DIV/0!</v>
      </c>
      <c r="F94" s="336"/>
      <c r="G94" s="336"/>
      <c r="H94" s="65">
        <f>F94+G94</f>
        <v>0</v>
      </c>
      <c r="I94" s="336" t="e">
        <f>(H94/$L94)*100</f>
        <v>#DIV/0!</v>
      </c>
      <c r="J94" s="336">
        <f t="shared" si="33"/>
        <v>0</v>
      </c>
      <c r="K94" s="336">
        <f t="shared" si="33"/>
        <v>0</v>
      </c>
      <c r="L94" s="65">
        <f>J94+K94</f>
        <v>0</v>
      </c>
      <c r="M94" s="293" t="e">
        <f>(L94/L$98)*100</f>
        <v>#DIV/0!</v>
      </c>
    </row>
    <row r="95" spans="1:13" ht="25.5">
      <c r="A95" s="186" t="s">
        <v>166</v>
      </c>
      <c r="B95" s="335"/>
      <c r="C95" s="336"/>
      <c r="D95" s="65">
        <f>B95+C95</f>
        <v>0</v>
      </c>
      <c r="E95" s="336" t="e">
        <f>(D95/$L95)*100</f>
        <v>#DIV/0!</v>
      </c>
      <c r="F95" s="336"/>
      <c r="G95" s="336"/>
      <c r="H95" s="65">
        <f>F95+G95</f>
        <v>0</v>
      </c>
      <c r="I95" s="336" t="e">
        <f>(H95/$L95)*100</f>
        <v>#DIV/0!</v>
      </c>
      <c r="J95" s="336">
        <f t="shared" si="33"/>
        <v>0</v>
      </c>
      <c r="K95" s="336">
        <f t="shared" si="33"/>
        <v>0</v>
      </c>
      <c r="L95" s="65">
        <f>J95+K95</f>
        <v>0</v>
      </c>
      <c r="M95" s="293" t="e">
        <f>(L95/L$98)*100</f>
        <v>#DIV/0!</v>
      </c>
    </row>
    <row r="96" spans="1:13" ht="12.75">
      <c r="A96" s="186" t="s">
        <v>167</v>
      </c>
      <c r="B96" s="335"/>
      <c r="C96" s="336"/>
      <c r="D96" s="65">
        <f>B96+C96</f>
        <v>0</v>
      </c>
      <c r="E96" s="336" t="e">
        <f>(D96/$L96)*100</f>
        <v>#DIV/0!</v>
      </c>
      <c r="F96" s="336"/>
      <c r="G96" s="336"/>
      <c r="H96" s="65">
        <f>F96+G96</f>
        <v>0</v>
      </c>
      <c r="I96" s="336" t="e">
        <f>(H96/$L96)*100</f>
        <v>#DIV/0!</v>
      </c>
      <c r="J96" s="336">
        <f t="shared" si="33"/>
        <v>0</v>
      </c>
      <c r="K96" s="336">
        <f t="shared" si="33"/>
        <v>0</v>
      </c>
      <c r="L96" s="65">
        <f>J96+K96</f>
        <v>0</v>
      </c>
      <c r="M96" s="293" t="e">
        <f>(L96/L$98)*100</f>
        <v>#DIV/0!</v>
      </c>
    </row>
    <row r="97" spans="1:13" ht="12.75">
      <c r="A97" s="186" t="s">
        <v>163</v>
      </c>
      <c r="B97" s="335"/>
      <c r="C97" s="336"/>
      <c r="D97" s="65">
        <f>B97+C97</f>
        <v>0</v>
      </c>
      <c r="E97" s="336" t="e">
        <f>(D97/$L97)*100</f>
        <v>#DIV/0!</v>
      </c>
      <c r="F97" s="336"/>
      <c r="G97" s="336"/>
      <c r="H97" s="65">
        <f>F97+G97</f>
        <v>0</v>
      </c>
      <c r="I97" s="336" t="e">
        <f>(H97/$L97)*100</f>
        <v>#DIV/0!</v>
      </c>
      <c r="J97" s="336">
        <f t="shared" si="33"/>
        <v>0</v>
      </c>
      <c r="K97" s="336">
        <f t="shared" si="33"/>
        <v>0</v>
      </c>
      <c r="L97" s="65">
        <f>J97+K97</f>
        <v>0</v>
      </c>
      <c r="M97" s="293" t="e">
        <f>(L97/L$98)*100</f>
        <v>#DIV/0!</v>
      </c>
    </row>
    <row r="98" spans="1:13" ht="12.75">
      <c r="A98" s="190" t="s">
        <v>44</v>
      </c>
      <c r="B98" s="335">
        <f aca="true" t="shared" si="34" ref="B98:M98">SUM(B93:B97)</f>
        <v>0</v>
      </c>
      <c r="C98" s="336">
        <f t="shared" si="34"/>
        <v>0</v>
      </c>
      <c r="D98" s="336">
        <f t="shared" si="34"/>
        <v>0</v>
      </c>
      <c r="E98" s="336"/>
      <c r="F98" s="336">
        <f t="shared" si="34"/>
        <v>0</v>
      </c>
      <c r="G98" s="336">
        <f t="shared" si="34"/>
        <v>0</v>
      </c>
      <c r="H98" s="336">
        <f t="shared" si="34"/>
        <v>0</v>
      </c>
      <c r="I98" s="336"/>
      <c r="J98" s="336">
        <f>SUM(J93:J97)</f>
        <v>0</v>
      </c>
      <c r="K98" s="336">
        <f>SUM(K93:K97)</f>
        <v>0</v>
      </c>
      <c r="L98" s="336">
        <f>SUM(L93:L97)</f>
        <v>0</v>
      </c>
      <c r="M98" s="293" t="e">
        <f t="shared" si="34"/>
        <v>#DIV/0!</v>
      </c>
    </row>
    <row r="99" spans="1:13" ht="12.75">
      <c r="A99" s="190" t="s">
        <v>168</v>
      </c>
      <c r="B99" s="335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293"/>
    </row>
    <row r="100" spans="1:13" ht="12.75">
      <c r="A100" s="186" t="s">
        <v>128</v>
      </c>
      <c r="B100" s="335"/>
      <c r="C100" s="336"/>
      <c r="D100" s="65">
        <f aca="true" t="shared" si="35" ref="D100:D108">B100+C100</f>
        <v>0</v>
      </c>
      <c r="E100" s="336" t="e">
        <f aca="true" t="shared" si="36" ref="E100:E108">(D100/$L100)*100</f>
        <v>#DIV/0!</v>
      </c>
      <c r="F100" s="336"/>
      <c r="G100" s="336"/>
      <c r="H100" s="65">
        <f aca="true" t="shared" si="37" ref="H100:H108">F100+G100</f>
        <v>0</v>
      </c>
      <c r="I100" s="336" t="e">
        <f aca="true" t="shared" si="38" ref="I100:I108">(H100/$L100)*100</f>
        <v>#DIV/0!</v>
      </c>
      <c r="J100" s="336">
        <f aca="true" t="shared" si="39" ref="J100:K108">B100+F100</f>
        <v>0</v>
      </c>
      <c r="K100" s="336">
        <f t="shared" si="39"/>
        <v>0</v>
      </c>
      <c r="L100" s="65">
        <f aca="true" t="shared" si="40" ref="L100:L108">J100+K100</f>
        <v>0</v>
      </c>
      <c r="M100" s="293" t="e">
        <f>(L100/L$109)*100</f>
        <v>#DIV/0!</v>
      </c>
    </row>
    <row r="101" spans="1:13" ht="12.75">
      <c r="A101" s="186" t="s">
        <v>169</v>
      </c>
      <c r="B101" s="335"/>
      <c r="C101" s="336"/>
      <c r="D101" s="65">
        <f t="shared" si="35"/>
        <v>0</v>
      </c>
      <c r="E101" s="336" t="e">
        <f t="shared" si="36"/>
        <v>#DIV/0!</v>
      </c>
      <c r="F101" s="336"/>
      <c r="G101" s="336"/>
      <c r="H101" s="65">
        <f t="shared" si="37"/>
        <v>0</v>
      </c>
      <c r="I101" s="336" t="e">
        <f t="shared" si="38"/>
        <v>#DIV/0!</v>
      </c>
      <c r="J101" s="336">
        <f t="shared" si="39"/>
        <v>0</v>
      </c>
      <c r="K101" s="336">
        <f t="shared" si="39"/>
        <v>0</v>
      </c>
      <c r="L101" s="65">
        <f t="shared" si="40"/>
        <v>0</v>
      </c>
      <c r="M101" s="293" t="e">
        <f aca="true" t="shared" si="41" ref="M101:M108">(L101/L$109)*100</f>
        <v>#DIV/0!</v>
      </c>
    </row>
    <row r="102" spans="1:13" ht="12.75">
      <c r="A102" s="186" t="s">
        <v>170</v>
      </c>
      <c r="B102" s="335"/>
      <c r="C102" s="336"/>
      <c r="D102" s="65">
        <f t="shared" si="35"/>
        <v>0</v>
      </c>
      <c r="E102" s="336" t="e">
        <f t="shared" si="36"/>
        <v>#DIV/0!</v>
      </c>
      <c r="F102" s="336"/>
      <c r="G102" s="336"/>
      <c r="H102" s="65">
        <f t="shared" si="37"/>
        <v>0</v>
      </c>
      <c r="I102" s="336" t="e">
        <f t="shared" si="38"/>
        <v>#DIV/0!</v>
      </c>
      <c r="J102" s="336">
        <f t="shared" si="39"/>
        <v>0</v>
      </c>
      <c r="K102" s="336">
        <f t="shared" si="39"/>
        <v>0</v>
      </c>
      <c r="L102" s="65">
        <f t="shared" si="40"/>
        <v>0</v>
      </c>
      <c r="M102" s="293" t="e">
        <f t="shared" si="41"/>
        <v>#DIV/0!</v>
      </c>
    </row>
    <row r="103" spans="1:13" ht="12.75">
      <c r="A103" s="186" t="s">
        <v>157</v>
      </c>
      <c r="B103" s="335"/>
      <c r="C103" s="336"/>
      <c r="D103" s="65">
        <f t="shared" si="35"/>
        <v>0</v>
      </c>
      <c r="E103" s="336" t="e">
        <f t="shared" si="36"/>
        <v>#DIV/0!</v>
      </c>
      <c r="F103" s="336"/>
      <c r="G103" s="336"/>
      <c r="H103" s="65">
        <f t="shared" si="37"/>
        <v>0</v>
      </c>
      <c r="I103" s="336" t="e">
        <f t="shared" si="38"/>
        <v>#DIV/0!</v>
      </c>
      <c r="J103" s="336">
        <f t="shared" si="39"/>
        <v>0</v>
      </c>
      <c r="K103" s="336">
        <f t="shared" si="39"/>
        <v>0</v>
      </c>
      <c r="L103" s="65">
        <f t="shared" si="40"/>
        <v>0</v>
      </c>
      <c r="M103" s="293" t="e">
        <f t="shared" si="41"/>
        <v>#DIV/0!</v>
      </c>
    </row>
    <row r="104" spans="1:13" ht="12.75">
      <c r="A104" s="186" t="s">
        <v>171</v>
      </c>
      <c r="B104" s="335"/>
      <c r="C104" s="336"/>
      <c r="D104" s="65">
        <f t="shared" si="35"/>
        <v>0</v>
      </c>
      <c r="E104" s="336" t="e">
        <f t="shared" si="36"/>
        <v>#DIV/0!</v>
      </c>
      <c r="F104" s="336"/>
      <c r="G104" s="336"/>
      <c r="H104" s="65">
        <f t="shared" si="37"/>
        <v>0</v>
      </c>
      <c r="I104" s="336" t="e">
        <f t="shared" si="38"/>
        <v>#DIV/0!</v>
      </c>
      <c r="J104" s="336">
        <f t="shared" si="39"/>
        <v>0</v>
      </c>
      <c r="K104" s="336">
        <f t="shared" si="39"/>
        <v>0</v>
      </c>
      <c r="L104" s="65">
        <f t="shared" si="40"/>
        <v>0</v>
      </c>
      <c r="M104" s="293" t="e">
        <f t="shared" si="41"/>
        <v>#DIV/0!</v>
      </c>
    </row>
    <row r="105" spans="1:13" ht="12.75">
      <c r="A105" s="186" t="s">
        <v>172</v>
      </c>
      <c r="B105" s="335"/>
      <c r="C105" s="336"/>
      <c r="D105" s="65">
        <f t="shared" si="35"/>
        <v>0</v>
      </c>
      <c r="E105" s="336" t="e">
        <f t="shared" si="36"/>
        <v>#DIV/0!</v>
      </c>
      <c r="F105" s="336"/>
      <c r="G105" s="336"/>
      <c r="H105" s="65">
        <f t="shared" si="37"/>
        <v>0</v>
      </c>
      <c r="I105" s="336" t="e">
        <f t="shared" si="38"/>
        <v>#DIV/0!</v>
      </c>
      <c r="J105" s="336">
        <f t="shared" si="39"/>
        <v>0</v>
      </c>
      <c r="K105" s="336">
        <f t="shared" si="39"/>
        <v>0</v>
      </c>
      <c r="L105" s="65">
        <f t="shared" si="40"/>
        <v>0</v>
      </c>
      <c r="M105" s="293" t="e">
        <f t="shared" si="41"/>
        <v>#DIV/0!</v>
      </c>
    </row>
    <row r="106" spans="1:13" ht="25.5">
      <c r="A106" s="186" t="s">
        <v>173</v>
      </c>
      <c r="B106" s="335"/>
      <c r="C106" s="336"/>
      <c r="D106" s="65">
        <f t="shared" si="35"/>
        <v>0</v>
      </c>
      <c r="E106" s="336" t="e">
        <f t="shared" si="36"/>
        <v>#DIV/0!</v>
      </c>
      <c r="F106" s="336"/>
      <c r="G106" s="336"/>
      <c r="H106" s="65">
        <f t="shared" si="37"/>
        <v>0</v>
      </c>
      <c r="I106" s="336" t="e">
        <f t="shared" si="38"/>
        <v>#DIV/0!</v>
      </c>
      <c r="J106" s="336">
        <f t="shared" si="39"/>
        <v>0</v>
      </c>
      <c r="K106" s="336">
        <f t="shared" si="39"/>
        <v>0</v>
      </c>
      <c r="L106" s="65">
        <f t="shared" si="40"/>
        <v>0</v>
      </c>
      <c r="M106" s="293" t="e">
        <f t="shared" si="41"/>
        <v>#DIV/0!</v>
      </c>
    </row>
    <row r="107" spans="1:13" ht="12.75">
      <c r="A107" s="186" t="s">
        <v>174</v>
      </c>
      <c r="B107" s="335"/>
      <c r="C107" s="336"/>
      <c r="D107" s="65">
        <f t="shared" si="35"/>
        <v>0</v>
      </c>
      <c r="E107" s="336" t="e">
        <f t="shared" si="36"/>
        <v>#DIV/0!</v>
      </c>
      <c r="F107" s="336"/>
      <c r="G107" s="336"/>
      <c r="H107" s="65">
        <f t="shared" si="37"/>
        <v>0</v>
      </c>
      <c r="I107" s="336" t="e">
        <f t="shared" si="38"/>
        <v>#DIV/0!</v>
      </c>
      <c r="J107" s="336">
        <f t="shared" si="39"/>
        <v>0</v>
      </c>
      <c r="K107" s="336">
        <f t="shared" si="39"/>
        <v>0</v>
      </c>
      <c r="L107" s="65">
        <f t="shared" si="40"/>
        <v>0</v>
      </c>
      <c r="M107" s="293" t="e">
        <f t="shared" si="41"/>
        <v>#DIV/0!</v>
      </c>
    </row>
    <row r="108" spans="1:13" ht="12.75">
      <c r="A108" s="186" t="s">
        <v>163</v>
      </c>
      <c r="B108" s="335"/>
      <c r="C108" s="336"/>
      <c r="D108" s="65">
        <f t="shared" si="35"/>
        <v>0</v>
      </c>
      <c r="E108" s="336" t="e">
        <f t="shared" si="36"/>
        <v>#DIV/0!</v>
      </c>
      <c r="F108" s="336"/>
      <c r="G108" s="336"/>
      <c r="H108" s="65">
        <f t="shared" si="37"/>
        <v>0</v>
      </c>
      <c r="I108" s="336" t="e">
        <f t="shared" si="38"/>
        <v>#DIV/0!</v>
      </c>
      <c r="J108" s="336">
        <f t="shared" si="39"/>
        <v>0</v>
      </c>
      <c r="K108" s="336">
        <f t="shared" si="39"/>
        <v>0</v>
      </c>
      <c r="L108" s="65">
        <f t="shared" si="40"/>
        <v>0</v>
      </c>
      <c r="M108" s="293" t="e">
        <f t="shared" si="41"/>
        <v>#DIV/0!</v>
      </c>
    </row>
    <row r="109" spans="1:13" ht="12.75">
      <c r="A109" s="190" t="s">
        <v>44</v>
      </c>
      <c r="B109" s="335">
        <f aca="true" t="shared" si="42" ref="B109:M109">SUM(B100:B108)</f>
        <v>0</v>
      </c>
      <c r="C109" s="336">
        <f t="shared" si="42"/>
        <v>0</v>
      </c>
      <c r="D109" s="336">
        <f t="shared" si="42"/>
        <v>0</v>
      </c>
      <c r="E109" s="336"/>
      <c r="F109" s="336">
        <f t="shared" si="42"/>
        <v>0</v>
      </c>
      <c r="G109" s="336">
        <f t="shared" si="42"/>
        <v>0</v>
      </c>
      <c r="H109" s="336">
        <f t="shared" si="42"/>
        <v>0</v>
      </c>
      <c r="I109" s="336"/>
      <c r="J109" s="336">
        <f>SUM(J100:J108)</f>
        <v>0</v>
      </c>
      <c r="K109" s="336">
        <f>SUM(K100:K108)</f>
        <v>0</v>
      </c>
      <c r="L109" s="336">
        <f>SUM(L100:L108)</f>
        <v>0</v>
      </c>
      <c r="M109" s="293" t="e">
        <f t="shared" si="42"/>
        <v>#DIV/0!</v>
      </c>
    </row>
    <row r="110" spans="1:13" ht="12.75">
      <c r="A110" s="190" t="s">
        <v>175</v>
      </c>
      <c r="B110" s="335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293"/>
    </row>
    <row r="111" spans="1:13" ht="12.75">
      <c r="A111" s="186" t="s">
        <v>162</v>
      </c>
      <c r="B111" s="335"/>
      <c r="C111" s="336"/>
      <c r="D111" s="65">
        <f aca="true" t="shared" si="43" ref="D111:D128">B111+C111</f>
        <v>0</v>
      </c>
      <c r="E111" s="336" t="e">
        <f aca="true" t="shared" si="44" ref="E111:E128">(D111/$L111)*100</f>
        <v>#DIV/0!</v>
      </c>
      <c r="F111" s="336"/>
      <c r="G111" s="336"/>
      <c r="H111" s="65">
        <f aca="true" t="shared" si="45" ref="H111:H128">F111+G111</f>
        <v>0</v>
      </c>
      <c r="I111" s="336" t="e">
        <f aca="true" t="shared" si="46" ref="I111:I128">(H111/$L111)*100</f>
        <v>#DIV/0!</v>
      </c>
      <c r="J111" s="336">
        <f aca="true" t="shared" si="47" ref="J111:K128">B111+F111</f>
        <v>0</v>
      </c>
      <c r="K111" s="336">
        <f t="shared" si="47"/>
        <v>0</v>
      </c>
      <c r="L111" s="65">
        <f aca="true" t="shared" si="48" ref="L111:L128">J111+K111</f>
        <v>0</v>
      </c>
      <c r="M111" s="293" t="e">
        <f>(L111/L$129)*100</f>
        <v>#DIV/0!</v>
      </c>
    </row>
    <row r="112" spans="1:13" ht="12.75">
      <c r="A112" s="186" t="s">
        <v>176</v>
      </c>
      <c r="B112" s="335"/>
      <c r="C112" s="336"/>
      <c r="D112" s="65">
        <f t="shared" si="43"/>
        <v>0</v>
      </c>
      <c r="E112" s="336" t="e">
        <f t="shared" si="44"/>
        <v>#DIV/0!</v>
      </c>
      <c r="F112" s="336"/>
      <c r="G112" s="336"/>
      <c r="H112" s="65">
        <f t="shared" si="45"/>
        <v>0</v>
      </c>
      <c r="I112" s="336" t="e">
        <f t="shared" si="46"/>
        <v>#DIV/0!</v>
      </c>
      <c r="J112" s="336">
        <f t="shared" si="47"/>
        <v>0</v>
      </c>
      <c r="K112" s="336">
        <f t="shared" si="47"/>
        <v>0</v>
      </c>
      <c r="L112" s="65">
        <f t="shared" si="48"/>
        <v>0</v>
      </c>
      <c r="M112" s="293" t="e">
        <f aca="true" t="shared" si="49" ref="M112:M128">(L112/L$129)*100</f>
        <v>#DIV/0!</v>
      </c>
    </row>
    <row r="113" spans="1:13" ht="25.5">
      <c r="A113" s="186" t="s">
        <v>177</v>
      </c>
      <c r="B113" s="335"/>
      <c r="C113" s="336"/>
      <c r="D113" s="65">
        <f t="shared" si="43"/>
        <v>0</v>
      </c>
      <c r="E113" s="336" t="e">
        <f t="shared" si="44"/>
        <v>#DIV/0!</v>
      </c>
      <c r="F113" s="336"/>
      <c r="G113" s="336"/>
      <c r="H113" s="65">
        <f t="shared" si="45"/>
        <v>0</v>
      </c>
      <c r="I113" s="336" t="e">
        <f t="shared" si="46"/>
        <v>#DIV/0!</v>
      </c>
      <c r="J113" s="336">
        <f t="shared" si="47"/>
        <v>0</v>
      </c>
      <c r="K113" s="336">
        <f t="shared" si="47"/>
        <v>0</v>
      </c>
      <c r="L113" s="65">
        <f t="shared" si="48"/>
        <v>0</v>
      </c>
      <c r="M113" s="293" t="e">
        <f t="shared" si="49"/>
        <v>#DIV/0!</v>
      </c>
    </row>
    <row r="114" spans="1:13" ht="12.75">
      <c r="A114" s="186" t="s">
        <v>178</v>
      </c>
      <c r="B114" s="335"/>
      <c r="C114" s="336"/>
      <c r="D114" s="65">
        <f t="shared" si="43"/>
        <v>0</v>
      </c>
      <c r="E114" s="336" t="e">
        <f t="shared" si="44"/>
        <v>#DIV/0!</v>
      </c>
      <c r="F114" s="336"/>
      <c r="G114" s="336"/>
      <c r="H114" s="65">
        <f t="shared" si="45"/>
        <v>0</v>
      </c>
      <c r="I114" s="336" t="e">
        <f t="shared" si="46"/>
        <v>#DIV/0!</v>
      </c>
      <c r="J114" s="336">
        <f t="shared" si="47"/>
        <v>0</v>
      </c>
      <c r="K114" s="336">
        <f t="shared" si="47"/>
        <v>0</v>
      </c>
      <c r="L114" s="65">
        <f t="shared" si="48"/>
        <v>0</v>
      </c>
      <c r="M114" s="293" t="e">
        <f t="shared" si="49"/>
        <v>#DIV/0!</v>
      </c>
    </row>
    <row r="115" spans="1:13" ht="12.75">
      <c r="A115" s="186" t="s">
        <v>156</v>
      </c>
      <c r="B115" s="335"/>
      <c r="C115" s="336"/>
      <c r="D115" s="65">
        <f t="shared" si="43"/>
        <v>0</v>
      </c>
      <c r="E115" s="336" t="e">
        <f t="shared" si="44"/>
        <v>#DIV/0!</v>
      </c>
      <c r="F115" s="336"/>
      <c r="G115" s="336"/>
      <c r="H115" s="65">
        <f t="shared" si="45"/>
        <v>0</v>
      </c>
      <c r="I115" s="336" t="e">
        <f t="shared" si="46"/>
        <v>#DIV/0!</v>
      </c>
      <c r="J115" s="336">
        <f t="shared" si="47"/>
        <v>0</v>
      </c>
      <c r="K115" s="336">
        <f t="shared" si="47"/>
        <v>0</v>
      </c>
      <c r="L115" s="65">
        <f t="shared" si="48"/>
        <v>0</v>
      </c>
      <c r="M115" s="293" t="e">
        <f t="shared" si="49"/>
        <v>#DIV/0!</v>
      </c>
    </row>
    <row r="116" spans="1:13" ht="12.75">
      <c r="A116" s="186" t="s">
        <v>179</v>
      </c>
      <c r="B116" s="335"/>
      <c r="C116" s="336"/>
      <c r="D116" s="65">
        <f t="shared" si="43"/>
        <v>0</v>
      </c>
      <c r="E116" s="336" t="e">
        <f t="shared" si="44"/>
        <v>#DIV/0!</v>
      </c>
      <c r="F116" s="336"/>
      <c r="G116" s="336"/>
      <c r="H116" s="65">
        <f t="shared" si="45"/>
        <v>0</v>
      </c>
      <c r="I116" s="336" t="e">
        <f t="shared" si="46"/>
        <v>#DIV/0!</v>
      </c>
      <c r="J116" s="336">
        <f t="shared" si="47"/>
        <v>0</v>
      </c>
      <c r="K116" s="336">
        <f t="shared" si="47"/>
        <v>0</v>
      </c>
      <c r="L116" s="65">
        <f t="shared" si="48"/>
        <v>0</v>
      </c>
      <c r="M116" s="293" t="e">
        <f t="shared" si="49"/>
        <v>#DIV/0!</v>
      </c>
    </row>
    <row r="117" spans="1:13" ht="12.75">
      <c r="A117" s="186" t="s">
        <v>180</v>
      </c>
      <c r="B117" s="335"/>
      <c r="C117" s="336"/>
      <c r="D117" s="65">
        <f t="shared" si="43"/>
        <v>0</v>
      </c>
      <c r="E117" s="336" t="e">
        <f t="shared" si="44"/>
        <v>#DIV/0!</v>
      </c>
      <c r="F117" s="336"/>
      <c r="G117" s="336"/>
      <c r="H117" s="65">
        <f t="shared" si="45"/>
        <v>0</v>
      </c>
      <c r="I117" s="336" t="e">
        <f t="shared" si="46"/>
        <v>#DIV/0!</v>
      </c>
      <c r="J117" s="336">
        <f t="shared" si="47"/>
        <v>0</v>
      </c>
      <c r="K117" s="336">
        <f t="shared" si="47"/>
        <v>0</v>
      </c>
      <c r="L117" s="65">
        <f t="shared" si="48"/>
        <v>0</v>
      </c>
      <c r="M117" s="293" t="e">
        <f t="shared" si="49"/>
        <v>#DIV/0!</v>
      </c>
    </row>
    <row r="118" spans="1:13" ht="12.75">
      <c r="A118" s="186" t="s">
        <v>181</v>
      </c>
      <c r="B118" s="335"/>
      <c r="C118" s="336"/>
      <c r="D118" s="65">
        <f t="shared" si="43"/>
        <v>0</v>
      </c>
      <c r="E118" s="336" t="e">
        <f t="shared" si="44"/>
        <v>#DIV/0!</v>
      </c>
      <c r="F118" s="336"/>
      <c r="G118" s="336"/>
      <c r="H118" s="65">
        <f t="shared" si="45"/>
        <v>0</v>
      </c>
      <c r="I118" s="336" t="e">
        <f t="shared" si="46"/>
        <v>#DIV/0!</v>
      </c>
      <c r="J118" s="336">
        <f t="shared" si="47"/>
        <v>0</v>
      </c>
      <c r="K118" s="336">
        <f t="shared" si="47"/>
        <v>0</v>
      </c>
      <c r="L118" s="65">
        <f t="shared" si="48"/>
        <v>0</v>
      </c>
      <c r="M118" s="293" t="e">
        <f t="shared" si="49"/>
        <v>#DIV/0!</v>
      </c>
    </row>
    <row r="119" spans="1:13" ht="12.75">
      <c r="A119" s="186" t="s">
        <v>182</v>
      </c>
      <c r="B119" s="335"/>
      <c r="C119" s="336"/>
      <c r="D119" s="65">
        <f t="shared" si="43"/>
        <v>0</v>
      </c>
      <c r="E119" s="336" t="e">
        <f t="shared" si="44"/>
        <v>#DIV/0!</v>
      </c>
      <c r="F119" s="336"/>
      <c r="G119" s="336"/>
      <c r="H119" s="65">
        <f t="shared" si="45"/>
        <v>0</v>
      </c>
      <c r="I119" s="336" t="e">
        <f t="shared" si="46"/>
        <v>#DIV/0!</v>
      </c>
      <c r="J119" s="336">
        <f t="shared" si="47"/>
        <v>0</v>
      </c>
      <c r="K119" s="336">
        <f t="shared" si="47"/>
        <v>0</v>
      </c>
      <c r="L119" s="65">
        <f t="shared" si="48"/>
        <v>0</v>
      </c>
      <c r="M119" s="293" t="e">
        <f t="shared" si="49"/>
        <v>#DIV/0!</v>
      </c>
    </row>
    <row r="120" spans="1:13" ht="12.75">
      <c r="A120" s="186" t="s">
        <v>183</v>
      </c>
      <c r="B120" s="335"/>
      <c r="C120" s="336"/>
      <c r="D120" s="65">
        <f t="shared" si="43"/>
        <v>0</v>
      </c>
      <c r="E120" s="336" t="e">
        <f t="shared" si="44"/>
        <v>#DIV/0!</v>
      </c>
      <c r="F120" s="336"/>
      <c r="G120" s="336"/>
      <c r="H120" s="65">
        <f t="shared" si="45"/>
        <v>0</v>
      </c>
      <c r="I120" s="336" t="e">
        <f t="shared" si="46"/>
        <v>#DIV/0!</v>
      </c>
      <c r="J120" s="336">
        <f t="shared" si="47"/>
        <v>0</v>
      </c>
      <c r="K120" s="336">
        <f t="shared" si="47"/>
        <v>0</v>
      </c>
      <c r="L120" s="65">
        <f t="shared" si="48"/>
        <v>0</v>
      </c>
      <c r="M120" s="293" t="e">
        <f t="shared" si="49"/>
        <v>#DIV/0!</v>
      </c>
    </row>
    <row r="121" spans="1:13" ht="12.75">
      <c r="A121" s="186" t="s">
        <v>184</v>
      </c>
      <c r="B121" s="335"/>
      <c r="C121" s="336"/>
      <c r="D121" s="65">
        <f t="shared" si="43"/>
        <v>0</v>
      </c>
      <c r="E121" s="336" t="e">
        <f t="shared" si="44"/>
        <v>#DIV/0!</v>
      </c>
      <c r="F121" s="336"/>
      <c r="G121" s="336"/>
      <c r="H121" s="65">
        <f t="shared" si="45"/>
        <v>0</v>
      </c>
      <c r="I121" s="336" t="e">
        <f t="shared" si="46"/>
        <v>#DIV/0!</v>
      </c>
      <c r="J121" s="336">
        <f t="shared" si="47"/>
        <v>0</v>
      </c>
      <c r="K121" s="336">
        <f t="shared" si="47"/>
        <v>0</v>
      </c>
      <c r="L121" s="65">
        <f t="shared" si="48"/>
        <v>0</v>
      </c>
      <c r="M121" s="293" t="e">
        <f t="shared" si="49"/>
        <v>#DIV/0!</v>
      </c>
    </row>
    <row r="122" spans="1:13" ht="12.75">
      <c r="A122" s="186" t="s">
        <v>157</v>
      </c>
      <c r="B122" s="335"/>
      <c r="C122" s="336"/>
      <c r="D122" s="65">
        <f t="shared" si="43"/>
        <v>0</v>
      </c>
      <c r="E122" s="336" t="e">
        <f t="shared" si="44"/>
        <v>#DIV/0!</v>
      </c>
      <c r="F122" s="336"/>
      <c r="G122" s="336"/>
      <c r="H122" s="65">
        <f t="shared" si="45"/>
        <v>0</v>
      </c>
      <c r="I122" s="336" t="e">
        <f t="shared" si="46"/>
        <v>#DIV/0!</v>
      </c>
      <c r="J122" s="336">
        <f t="shared" si="47"/>
        <v>0</v>
      </c>
      <c r="K122" s="336">
        <f t="shared" si="47"/>
        <v>0</v>
      </c>
      <c r="L122" s="65">
        <f t="shared" si="48"/>
        <v>0</v>
      </c>
      <c r="M122" s="293" t="e">
        <f t="shared" si="49"/>
        <v>#DIV/0!</v>
      </c>
    </row>
    <row r="123" spans="1:13" ht="12.75">
      <c r="A123" s="186" t="s">
        <v>185</v>
      </c>
      <c r="B123" s="335"/>
      <c r="C123" s="336"/>
      <c r="D123" s="65">
        <f t="shared" si="43"/>
        <v>0</v>
      </c>
      <c r="E123" s="336" t="e">
        <f t="shared" si="44"/>
        <v>#DIV/0!</v>
      </c>
      <c r="F123" s="336"/>
      <c r="G123" s="336"/>
      <c r="H123" s="65">
        <f t="shared" si="45"/>
        <v>0</v>
      </c>
      <c r="I123" s="336" t="e">
        <f t="shared" si="46"/>
        <v>#DIV/0!</v>
      </c>
      <c r="J123" s="336">
        <f t="shared" si="47"/>
        <v>0</v>
      </c>
      <c r="K123" s="336">
        <f t="shared" si="47"/>
        <v>0</v>
      </c>
      <c r="L123" s="65">
        <f t="shared" si="48"/>
        <v>0</v>
      </c>
      <c r="M123" s="293" t="e">
        <f t="shared" si="49"/>
        <v>#DIV/0!</v>
      </c>
    </row>
    <row r="124" spans="1:13" ht="12.75">
      <c r="A124" s="186" t="s">
        <v>171</v>
      </c>
      <c r="B124" s="335"/>
      <c r="C124" s="336"/>
      <c r="D124" s="65">
        <f t="shared" si="43"/>
        <v>0</v>
      </c>
      <c r="E124" s="336" t="e">
        <f t="shared" si="44"/>
        <v>#DIV/0!</v>
      </c>
      <c r="F124" s="336"/>
      <c r="G124" s="336"/>
      <c r="H124" s="65">
        <f t="shared" si="45"/>
        <v>0</v>
      </c>
      <c r="I124" s="336" t="e">
        <f t="shared" si="46"/>
        <v>#DIV/0!</v>
      </c>
      <c r="J124" s="336">
        <f t="shared" si="47"/>
        <v>0</v>
      </c>
      <c r="K124" s="336">
        <f t="shared" si="47"/>
        <v>0</v>
      </c>
      <c r="L124" s="65">
        <f t="shared" si="48"/>
        <v>0</v>
      </c>
      <c r="M124" s="293" t="e">
        <f t="shared" si="49"/>
        <v>#DIV/0!</v>
      </c>
    </row>
    <row r="125" spans="1:13" ht="12.75">
      <c r="A125" s="186" t="s">
        <v>186</v>
      </c>
      <c r="B125" s="335"/>
      <c r="C125" s="336"/>
      <c r="D125" s="65">
        <f t="shared" si="43"/>
        <v>0</v>
      </c>
      <c r="E125" s="336" t="e">
        <f t="shared" si="44"/>
        <v>#DIV/0!</v>
      </c>
      <c r="F125" s="336"/>
      <c r="G125" s="336"/>
      <c r="H125" s="65">
        <f t="shared" si="45"/>
        <v>0</v>
      </c>
      <c r="I125" s="336" t="e">
        <f t="shared" si="46"/>
        <v>#DIV/0!</v>
      </c>
      <c r="J125" s="336">
        <f t="shared" si="47"/>
        <v>0</v>
      </c>
      <c r="K125" s="336">
        <f t="shared" si="47"/>
        <v>0</v>
      </c>
      <c r="L125" s="65">
        <f t="shared" si="48"/>
        <v>0</v>
      </c>
      <c r="M125" s="293" t="e">
        <f t="shared" si="49"/>
        <v>#DIV/0!</v>
      </c>
    </row>
    <row r="126" spans="1:13" ht="12.75">
      <c r="A126" s="186" t="s">
        <v>163</v>
      </c>
      <c r="B126" s="335"/>
      <c r="C126" s="336"/>
      <c r="D126" s="65">
        <f t="shared" si="43"/>
        <v>0</v>
      </c>
      <c r="E126" s="336" t="e">
        <f t="shared" si="44"/>
        <v>#DIV/0!</v>
      </c>
      <c r="F126" s="336"/>
      <c r="G126" s="336"/>
      <c r="H126" s="65">
        <f t="shared" si="45"/>
        <v>0</v>
      </c>
      <c r="I126" s="336" t="e">
        <f t="shared" si="46"/>
        <v>#DIV/0!</v>
      </c>
      <c r="J126" s="336">
        <f t="shared" si="47"/>
        <v>0</v>
      </c>
      <c r="K126" s="336">
        <f t="shared" si="47"/>
        <v>0</v>
      </c>
      <c r="L126" s="65">
        <f t="shared" si="48"/>
        <v>0</v>
      </c>
      <c r="M126" s="293" t="e">
        <f t="shared" si="49"/>
        <v>#DIV/0!</v>
      </c>
    </row>
    <row r="127" spans="1:13" ht="12.75">
      <c r="A127" s="186" t="s">
        <v>167</v>
      </c>
      <c r="B127" s="335"/>
      <c r="C127" s="336"/>
      <c r="D127" s="65">
        <f t="shared" si="43"/>
        <v>0</v>
      </c>
      <c r="E127" s="336" t="e">
        <f t="shared" si="44"/>
        <v>#DIV/0!</v>
      </c>
      <c r="F127" s="336"/>
      <c r="G127" s="336"/>
      <c r="H127" s="65">
        <f t="shared" si="45"/>
        <v>0</v>
      </c>
      <c r="I127" s="336" t="e">
        <f t="shared" si="46"/>
        <v>#DIV/0!</v>
      </c>
      <c r="J127" s="336">
        <f t="shared" si="47"/>
        <v>0</v>
      </c>
      <c r="K127" s="336">
        <f t="shared" si="47"/>
        <v>0</v>
      </c>
      <c r="L127" s="65">
        <f t="shared" si="48"/>
        <v>0</v>
      </c>
      <c r="M127" s="293" t="e">
        <f t="shared" si="49"/>
        <v>#DIV/0!</v>
      </c>
    </row>
    <row r="128" spans="1:13" ht="12.75">
      <c r="A128" s="186" t="s">
        <v>187</v>
      </c>
      <c r="B128" s="335"/>
      <c r="C128" s="336"/>
      <c r="D128" s="65">
        <f t="shared" si="43"/>
        <v>0</v>
      </c>
      <c r="E128" s="336" t="e">
        <f t="shared" si="44"/>
        <v>#DIV/0!</v>
      </c>
      <c r="F128" s="336"/>
      <c r="G128" s="336"/>
      <c r="H128" s="65">
        <f t="shared" si="45"/>
        <v>0</v>
      </c>
      <c r="I128" s="336" t="e">
        <f t="shared" si="46"/>
        <v>#DIV/0!</v>
      </c>
      <c r="J128" s="336">
        <f t="shared" si="47"/>
        <v>0</v>
      </c>
      <c r="K128" s="336">
        <f t="shared" si="47"/>
        <v>0</v>
      </c>
      <c r="L128" s="65">
        <f t="shared" si="48"/>
        <v>0</v>
      </c>
      <c r="M128" s="293" t="e">
        <f t="shared" si="49"/>
        <v>#DIV/0!</v>
      </c>
    </row>
    <row r="129" spans="1:13" ht="12.75">
      <c r="A129" s="190" t="s">
        <v>44</v>
      </c>
      <c r="B129" s="335">
        <f aca="true" t="shared" si="50" ref="B129:M129">SUM(B111:B128)</f>
        <v>0</v>
      </c>
      <c r="C129" s="336">
        <f t="shared" si="50"/>
        <v>0</v>
      </c>
      <c r="D129" s="336">
        <f t="shared" si="50"/>
        <v>0</v>
      </c>
      <c r="E129" s="336"/>
      <c r="F129" s="336">
        <f t="shared" si="50"/>
        <v>0</v>
      </c>
      <c r="G129" s="336">
        <f t="shared" si="50"/>
        <v>0</v>
      </c>
      <c r="H129" s="336">
        <f t="shared" si="50"/>
        <v>0</v>
      </c>
      <c r="I129" s="336"/>
      <c r="J129" s="336">
        <f>SUM(J111:J128)</f>
        <v>0</v>
      </c>
      <c r="K129" s="336">
        <f>SUM(K111:K128)</f>
        <v>0</v>
      </c>
      <c r="L129" s="336">
        <f>SUM(L111:L128)</f>
        <v>0</v>
      </c>
      <c r="M129" s="293" t="e">
        <f t="shared" si="50"/>
        <v>#DIV/0!</v>
      </c>
    </row>
    <row r="130" spans="1:13" ht="12.75">
      <c r="A130" s="190" t="s">
        <v>188</v>
      </c>
      <c r="B130" s="335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293"/>
    </row>
    <row r="131" spans="1:13" ht="12.75">
      <c r="A131" s="186" t="s">
        <v>189</v>
      </c>
      <c r="B131" s="335"/>
      <c r="C131" s="336"/>
      <c r="D131" s="65">
        <f aca="true" t="shared" si="51" ref="D131:D136">B131+C131</f>
        <v>0</v>
      </c>
      <c r="E131" s="336" t="e">
        <f aca="true" t="shared" si="52" ref="E131:E136">(D131/$L131)*100</f>
        <v>#DIV/0!</v>
      </c>
      <c r="F131" s="336"/>
      <c r="G131" s="336"/>
      <c r="H131" s="65">
        <f aca="true" t="shared" si="53" ref="H131:H136">F131+G131</f>
        <v>0</v>
      </c>
      <c r="I131" s="336" t="e">
        <f aca="true" t="shared" si="54" ref="I131:I136">(H131/$L131)*100</f>
        <v>#DIV/0!</v>
      </c>
      <c r="J131" s="336">
        <f aca="true" t="shared" si="55" ref="J131:K136">B131+F131</f>
        <v>0</v>
      </c>
      <c r="K131" s="336">
        <f t="shared" si="55"/>
        <v>0</v>
      </c>
      <c r="L131" s="65">
        <f aca="true" t="shared" si="56" ref="L131:L136">J131+K131</f>
        <v>0</v>
      </c>
      <c r="M131" s="293" t="e">
        <f aca="true" t="shared" si="57" ref="M131:M136">(L131/L$137)*100</f>
        <v>#DIV/0!</v>
      </c>
    </row>
    <row r="132" spans="1:13" ht="18.75" customHeight="1">
      <c r="A132" s="186" t="s">
        <v>165</v>
      </c>
      <c r="B132" s="335"/>
      <c r="C132" s="336"/>
      <c r="D132" s="65">
        <f t="shared" si="51"/>
        <v>0</v>
      </c>
      <c r="E132" s="336" t="e">
        <f t="shared" si="52"/>
        <v>#DIV/0!</v>
      </c>
      <c r="F132" s="336"/>
      <c r="G132" s="336"/>
      <c r="H132" s="65">
        <f t="shared" si="53"/>
        <v>0</v>
      </c>
      <c r="I132" s="336" t="e">
        <f t="shared" si="54"/>
        <v>#DIV/0!</v>
      </c>
      <c r="J132" s="336">
        <f t="shared" si="55"/>
        <v>0</v>
      </c>
      <c r="K132" s="336">
        <f t="shared" si="55"/>
        <v>0</v>
      </c>
      <c r="L132" s="65">
        <f t="shared" si="56"/>
        <v>0</v>
      </c>
      <c r="M132" s="293" t="e">
        <f t="shared" si="57"/>
        <v>#DIV/0!</v>
      </c>
    </row>
    <row r="133" spans="1:13" ht="25.5">
      <c r="A133" s="186" t="s">
        <v>166</v>
      </c>
      <c r="B133" s="335"/>
      <c r="C133" s="336"/>
      <c r="D133" s="65">
        <f t="shared" si="51"/>
        <v>0</v>
      </c>
      <c r="E133" s="336" t="e">
        <f t="shared" si="52"/>
        <v>#DIV/0!</v>
      </c>
      <c r="F133" s="336"/>
      <c r="G133" s="336"/>
      <c r="H133" s="65">
        <f t="shared" si="53"/>
        <v>0</v>
      </c>
      <c r="I133" s="336" t="e">
        <f t="shared" si="54"/>
        <v>#DIV/0!</v>
      </c>
      <c r="J133" s="336">
        <f t="shared" si="55"/>
        <v>0</v>
      </c>
      <c r="K133" s="336">
        <f t="shared" si="55"/>
        <v>0</v>
      </c>
      <c r="L133" s="65">
        <f t="shared" si="56"/>
        <v>0</v>
      </c>
      <c r="M133" s="293" t="e">
        <f t="shared" si="57"/>
        <v>#DIV/0!</v>
      </c>
    </row>
    <row r="134" spans="1:13" ht="12.75">
      <c r="A134" s="191" t="s">
        <v>190</v>
      </c>
      <c r="B134" s="335"/>
      <c r="C134" s="336"/>
      <c r="D134" s="65">
        <f t="shared" si="51"/>
        <v>0</v>
      </c>
      <c r="E134" s="336" t="e">
        <f t="shared" si="52"/>
        <v>#DIV/0!</v>
      </c>
      <c r="F134" s="336"/>
      <c r="G134" s="336"/>
      <c r="H134" s="65">
        <f t="shared" si="53"/>
        <v>0</v>
      </c>
      <c r="I134" s="336" t="e">
        <f t="shared" si="54"/>
        <v>#DIV/0!</v>
      </c>
      <c r="J134" s="336">
        <f t="shared" si="55"/>
        <v>0</v>
      </c>
      <c r="K134" s="336">
        <f t="shared" si="55"/>
        <v>0</v>
      </c>
      <c r="L134" s="65">
        <f t="shared" si="56"/>
        <v>0</v>
      </c>
      <c r="M134" s="293" t="e">
        <f t="shared" si="57"/>
        <v>#DIV/0!</v>
      </c>
    </row>
    <row r="135" spans="1:13" ht="12.75">
      <c r="A135" s="186" t="s">
        <v>163</v>
      </c>
      <c r="B135" s="335"/>
      <c r="C135" s="336"/>
      <c r="D135" s="65">
        <f t="shared" si="51"/>
        <v>0</v>
      </c>
      <c r="E135" s="336" t="e">
        <f t="shared" si="52"/>
        <v>#DIV/0!</v>
      </c>
      <c r="F135" s="336"/>
      <c r="G135" s="336"/>
      <c r="H135" s="65">
        <f t="shared" si="53"/>
        <v>0</v>
      </c>
      <c r="I135" s="336" t="e">
        <f t="shared" si="54"/>
        <v>#DIV/0!</v>
      </c>
      <c r="J135" s="336">
        <f t="shared" si="55"/>
        <v>0</v>
      </c>
      <c r="K135" s="336">
        <f t="shared" si="55"/>
        <v>0</v>
      </c>
      <c r="L135" s="65">
        <f t="shared" si="56"/>
        <v>0</v>
      </c>
      <c r="M135" s="293" t="e">
        <f t="shared" si="57"/>
        <v>#DIV/0!</v>
      </c>
    </row>
    <row r="136" spans="1:13" ht="12.75">
      <c r="A136" s="186" t="s">
        <v>167</v>
      </c>
      <c r="B136" s="335"/>
      <c r="C136" s="336"/>
      <c r="D136" s="65">
        <f t="shared" si="51"/>
        <v>0</v>
      </c>
      <c r="E136" s="336" t="e">
        <f t="shared" si="52"/>
        <v>#DIV/0!</v>
      </c>
      <c r="F136" s="336"/>
      <c r="G136" s="336"/>
      <c r="H136" s="65">
        <f t="shared" si="53"/>
        <v>0</v>
      </c>
      <c r="I136" s="336" t="e">
        <f t="shared" si="54"/>
        <v>#DIV/0!</v>
      </c>
      <c r="J136" s="336">
        <f t="shared" si="55"/>
        <v>0</v>
      </c>
      <c r="K136" s="336">
        <f t="shared" si="55"/>
        <v>0</v>
      </c>
      <c r="L136" s="65">
        <f t="shared" si="56"/>
        <v>0</v>
      </c>
      <c r="M136" s="293" t="e">
        <f t="shared" si="57"/>
        <v>#DIV/0!</v>
      </c>
    </row>
    <row r="137" spans="1:13" ht="12.75">
      <c r="A137" s="190" t="s">
        <v>44</v>
      </c>
      <c r="B137" s="335">
        <f aca="true" t="shared" si="58" ref="B137:M137">SUM(B131:B136)</f>
        <v>0</v>
      </c>
      <c r="C137" s="336">
        <f t="shared" si="58"/>
        <v>0</v>
      </c>
      <c r="D137" s="336">
        <f t="shared" si="58"/>
        <v>0</v>
      </c>
      <c r="E137" s="336"/>
      <c r="F137" s="336">
        <f t="shared" si="58"/>
        <v>0</v>
      </c>
      <c r="G137" s="336">
        <f t="shared" si="58"/>
        <v>0</v>
      </c>
      <c r="H137" s="336">
        <f t="shared" si="58"/>
        <v>0</v>
      </c>
      <c r="I137" s="336"/>
      <c r="J137" s="336">
        <f>SUM(J131:J136)</f>
        <v>0</v>
      </c>
      <c r="K137" s="336">
        <f>SUM(K131:K136)</f>
        <v>0</v>
      </c>
      <c r="L137" s="336">
        <f>SUM(L131:L136)</f>
        <v>0</v>
      </c>
      <c r="M137" s="293" t="e">
        <f t="shared" si="58"/>
        <v>#DIV/0!</v>
      </c>
    </row>
    <row r="138" spans="1:13" ht="12.75">
      <c r="A138" s="190" t="s">
        <v>191</v>
      </c>
      <c r="B138" s="335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293"/>
    </row>
    <row r="139" spans="1:13" ht="12.75">
      <c r="A139" s="186" t="s">
        <v>192</v>
      </c>
      <c r="B139" s="335"/>
      <c r="C139" s="336"/>
      <c r="D139" s="65">
        <f>B139+C139</f>
        <v>0</v>
      </c>
      <c r="E139" s="336" t="e">
        <f>(D139/$L139)*100</f>
        <v>#DIV/0!</v>
      </c>
      <c r="F139" s="336"/>
      <c r="G139" s="336"/>
      <c r="H139" s="65">
        <f>F139+G139</f>
        <v>0</v>
      </c>
      <c r="I139" s="336" t="e">
        <f>(H139/$L139)*100</f>
        <v>#DIV/0!</v>
      </c>
      <c r="J139" s="336">
        <f aca="true" t="shared" si="59" ref="J139:K142">B139+F139</f>
        <v>0</v>
      </c>
      <c r="K139" s="336">
        <f t="shared" si="59"/>
        <v>0</v>
      </c>
      <c r="L139" s="65">
        <f>J139+K139</f>
        <v>0</v>
      </c>
      <c r="M139" s="293" t="e">
        <f>(L139/L$143)*100</f>
        <v>#DIV/0!</v>
      </c>
    </row>
    <row r="140" spans="1:13" ht="12.75">
      <c r="A140" s="186" t="s">
        <v>193</v>
      </c>
      <c r="B140" s="335"/>
      <c r="C140" s="336"/>
      <c r="D140" s="65">
        <f>B140+C140</f>
        <v>0</v>
      </c>
      <c r="E140" s="336" t="e">
        <f>(D140/$L140)*100</f>
        <v>#DIV/0!</v>
      </c>
      <c r="F140" s="336"/>
      <c r="G140" s="336"/>
      <c r="H140" s="65">
        <f>F140+G140</f>
        <v>0</v>
      </c>
      <c r="I140" s="336" t="e">
        <f>(H140/$L140)*100</f>
        <v>#DIV/0!</v>
      </c>
      <c r="J140" s="336">
        <f t="shared" si="59"/>
        <v>0</v>
      </c>
      <c r="K140" s="336">
        <f t="shared" si="59"/>
        <v>0</v>
      </c>
      <c r="L140" s="65">
        <f>J140+K140</f>
        <v>0</v>
      </c>
      <c r="M140" s="293" t="e">
        <f>(L140/L$143)*100</f>
        <v>#DIV/0!</v>
      </c>
    </row>
    <row r="141" spans="1:13" ht="12.75">
      <c r="A141" s="186" t="s">
        <v>194</v>
      </c>
      <c r="B141" s="64"/>
      <c r="C141" s="65"/>
      <c r="D141" s="65">
        <f>B141+C141</f>
        <v>0</v>
      </c>
      <c r="E141" s="336" t="e">
        <f>(D141/$L141)*100</f>
        <v>#DIV/0!</v>
      </c>
      <c r="F141" s="65"/>
      <c r="G141" s="65"/>
      <c r="H141" s="65">
        <f>F141+G141</f>
        <v>0</v>
      </c>
      <c r="I141" s="336" t="e">
        <f>(H141/$L141)*100</f>
        <v>#DIV/0!</v>
      </c>
      <c r="J141" s="336">
        <f t="shared" si="59"/>
        <v>0</v>
      </c>
      <c r="K141" s="336">
        <f t="shared" si="59"/>
        <v>0</v>
      </c>
      <c r="L141" s="65">
        <f>J141+K141</f>
        <v>0</v>
      </c>
      <c r="M141" s="293" t="e">
        <f>(L141/L$143)*100</f>
        <v>#DIV/0!</v>
      </c>
    </row>
    <row r="142" spans="1:13" ht="12.75">
      <c r="A142" s="186" t="s">
        <v>195</v>
      </c>
      <c r="B142" s="335"/>
      <c r="C142" s="336"/>
      <c r="D142" s="65">
        <f>B142+C142</f>
        <v>0</v>
      </c>
      <c r="E142" s="336" t="e">
        <f>(D142/$L142)*100</f>
        <v>#DIV/0!</v>
      </c>
      <c r="F142" s="336"/>
      <c r="G142" s="336"/>
      <c r="H142" s="65">
        <f>F142+G142</f>
        <v>0</v>
      </c>
      <c r="I142" s="336" t="e">
        <f>(H142/$L142)*100</f>
        <v>#DIV/0!</v>
      </c>
      <c r="J142" s="336">
        <f t="shared" si="59"/>
        <v>0</v>
      </c>
      <c r="K142" s="336">
        <f t="shared" si="59"/>
        <v>0</v>
      </c>
      <c r="L142" s="65">
        <f>J142+K142</f>
        <v>0</v>
      </c>
      <c r="M142" s="293" t="e">
        <f>(L142/L$143)*100</f>
        <v>#DIV/0!</v>
      </c>
    </row>
    <row r="143" spans="1:13" ht="12.75">
      <c r="A143" s="190" t="s">
        <v>44</v>
      </c>
      <c r="B143" s="335">
        <f aca="true" t="shared" si="60" ref="B143:M143">SUM(B139:B142)</f>
        <v>0</v>
      </c>
      <c r="C143" s="336">
        <f t="shared" si="60"/>
        <v>0</v>
      </c>
      <c r="D143" s="336">
        <f t="shared" si="60"/>
        <v>0</v>
      </c>
      <c r="E143" s="336"/>
      <c r="F143" s="336">
        <f t="shared" si="60"/>
        <v>0</v>
      </c>
      <c r="G143" s="336">
        <f t="shared" si="60"/>
        <v>0</v>
      </c>
      <c r="H143" s="336">
        <f t="shared" si="60"/>
        <v>0</v>
      </c>
      <c r="I143" s="336"/>
      <c r="J143" s="336">
        <f>SUM(J139:J142)</f>
        <v>0</v>
      </c>
      <c r="K143" s="336">
        <f>SUM(K139:K142)</f>
        <v>0</v>
      </c>
      <c r="L143" s="336">
        <f>SUM(L139:L142)</f>
        <v>0</v>
      </c>
      <c r="M143" s="293" t="e">
        <f t="shared" si="60"/>
        <v>#DIV/0!</v>
      </c>
    </row>
    <row r="144" spans="1:13" ht="12.75">
      <c r="A144" s="190" t="s">
        <v>196</v>
      </c>
      <c r="B144" s="335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293"/>
    </row>
    <row r="145" spans="1:13" ht="12.75">
      <c r="A145" s="186" t="s">
        <v>197</v>
      </c>
      <c r="B145" s="335"/>
      <c r="C145" s="336"/>
      <c r="D145" s="65">
        <f aca="true" t="shared" si="61" ref="D145:D150">B145+C145</f>
        <v>0</v>
      </c>
      <c r="E145" s="336" t="e">
        <f aca="true" t="shared" si="62" ref="E145:E150">(D145/$L145)*100</f>
        <v>#DIV/0!</v>
      </c>
      <c r="F145" s="336"/>
      <c r="G145" s="336"/>
      <c r="H145" s="65">
        <f aca="true" t="shared" si="63" ref="H145:H150">F145+G145</f>
        <v>0</v>
      </c>
      <c r="I145" s="336" t="e">
        <f aca="true" t="shared" si="64" ref="I145:I150">(H145/$L145)*100</f>
        <v>#DIV/0!</v>
      </c>
      <c r="J145" s="336">
        <f aca="true" t="shared" si="65" ref="J145:K150">B145+F145</f>
        <v>0</v>
      </c>
      <c r="K145" s="336">
        <f t="shared" si="65"/>
        <v>0</v>
      </c>
      <c r="L145" s="65">
        <f aca="true" t="shared" si="66" ref="L145:L150">J145+K145</f>
        <v>0</v>
      </c>
      <c r="M145" s="293" t="e">
        <f aca="true" t="shared" si="67" ref="M145:M150">(L145/L$151)*100</f>
        <v>#DIV/0!</v>
      </c>
    </row>
    <row r="146" spans="1:13" ht="12.75">
      <c r="A146" s="186" t="s">
        <v>179</v>
      </c>
      <c r="B146" s="335"/>
      <c r="C146" s="336"/>
      <c r="D146" s="65">
        <f t="shared" si="61"/>
        <v>0</v>
      </c>
      <c r="E146" s="336" t="e">
        <f t="shared" si="62"/>
        <v>#DIV/0!</v>
      </c>
      <c r="F146" s="336"/>
      <c r="G146" s="336"/>
      <c r="H146" s="65">
        <f t="shared" si="63"/>
        <v>0</v>
      </c>
      <c r="I146" s="336" t="e">
        <f t="shared" si="64"/>
        <v>#DIV/0!</v>
      </c>
      <c r="J146" s="336">
        <f t="shared" si="65"/>
        <v>0</v>
      </c>
      <c r="K146" s="336">
        <f t="shared" si="65"/>
        <v>0</v>
      </c>
      <c r="L146" s="65">
        <f t="shared" si="66"/>
        <v>0</v>
      </c>
      <c r="M146" s="293" t="e">
        <f t="shared" si="67"/>
        <v>#DIV/0!</v>
      </c>
    </row>
    <row r="147" spans="1:13" ht="12.75">
      <c r="A147" s="186" t="s">
        <v>198</v>
      </c>
      <c r="B147" s="335"/>
      <c r="C147" s="336"/>
      <c r="D147" s="65">
        <f t="shared" si="61"/>
        <v>0</v>
      </c>
      <c r="E147" s="336" t="e">
        <f t="shared" si="62"/>
        <v>#DIV/0!</v>
      </c>
      <c r="F147" s="336"/>
      <c r="G147" s="336"/>
      <c r="H147" s="65">
        <f t="shared" si="63"/>
        <v>0</v>
      </c>
      <c r="I147" s="336" t="e">
        <f t="shared" si="64"/>
        <v>#DIV/0!</v>
      </c>
      <c r="J147" s="336">
        <f t="shared" si="65"/>
        <v>0</v>
      </c>
      <c r="K147" s="336">
        <f t="shared" si="65"/>
        <v>0</v>
      </c>
      <c r="L147" s="65">
        <f t="shared" si="66"/>
        <v>0</v>
      </c>
      <c r="M147" s="293" t="e">
        <f t="shared" si="67"/>
        <v>#DIV/0!</v>
      </c>
    </row>
    <row r="148" spans="1:13" ht="12.75">
      <c r="A148" s="186" t="s">
        <v>199</v>
      </c>
      <c r="B148" s="335"/>
      <c r="C148" s="336"/>
      <c r="D148" s="65">
        <f t="shared" si="61"/>
        <v>0</v>
      </c>
      <c r="E148" s="336" t="e">
        <f t="shared" si="62"/>
        <v>#DIV/0!</v>
      </c>
      <c r="F148" s="336"/>
      <c r="G148" s="336"/>
      <c r="H148" s="65">
        <f t="shared" si="63"/>
        <v>0</v>
      </c>
      <c r="I148" s="336" t="e">
        <f t="shared" si="64"/>
        <v>#DIV/0!</v>
      </c>
      <c r="J148" s="336">
        <f t="shared" si="65"/>
        <v>0</v>
      </c>
      <c r="K148" s="336">
        <f t="shared" si="65"/>
        <v>0</v>
      </c>
      <c r="L148" s="65">
        <f t="shared" si="66"/>
        <v>0</v>
      </c>
      <c r="M148" s="293" t="e">
        <f t="shared" si="67"/>
        <v>#DIV/0!</v>
      </c>
    </row>
    <row r="149" spans="1:13" ht="12.75">
      <c r="A149" s="186" t="s">
        <v>157</v>
      </c>
      <c r="B149" s="335"/>
      <c r="C149" s="336"/>
      <c r="D149" s="65">
        <f t="shared" si="61"/>
        <v>0</v>
      </c>
      <c r="E149" s="336" t="e">
        <f t="shared" si="62"/>
        <v>#DIV/0!</v>
      </c>
      <c r="F149" s="336"/>
      <c r="G149" s="336"/>
      <c r="H149" s="65">
        <f t="shared" si="63"/>
        <v>0</v>
      </c>
      <c r="I149" s="336" t="e">
        <f t="shared" si="64"/>
        <v>#DIV/0!</v>
      </c>
      <c r="J149" s="336">
        <f t="shared" si="65"/>
        <v>0</v>
      </c>
      <c r="K149" s="336">
        <f t="shared" si="65"/>
        <v>0</v>
      </c>
      <c r="L149" s="65">
        <f t="shared" si="66"/>
        <v>0</v>
      </c>
      <c r="M149" s="293" t="e">
        <f t="shared" si="67"/>
        <v>#DIV/0!</v>
      </c>
    </row>
    <row r="150" spans="1:13" ht="12.75">
      <c r="A150" s="186" t="s">
        <v>200</v>
      </c>
      <c r="B150" s="335"/>
      <c r="C150" s="336"/>
      <c r="D150" s="65">
        <f t="shared" si="61"/>
        <v>0</v>
      </c>
      <c r="E150" s="336" t="e">
        <f t="shared" si="62"/>
        <v>#DIV/0!</v>
      </c>
      <c r="F150" s="336"/>
      <c r="G150" s="336"/>
      <c r="H150" s="65">
        <f t="shared" si="63"/>
        <v>0</v>
      </c>
      <c r="I150" s="336" t="e">
        <f t="shared" si="64"/>
        <v>#DIV/0!</v>
      </c>
      <c r="J150" s="336">
        <f t="shared" si="65"/>
        <v>0</v>
      </c>
      <c r="K150" s="336">
        <f t="shared" si="65"/>
        <v>0</v>
      </c>
      <c r="L150" s="65">
        <f t="shared" si="66"/>
        <v>0</v>
      </c>
      <c r="M150" s="293" t="e">
        <f t="shared" si="67"/>
        <v>#DIV/0!</v>
      </c>
    </row>
    <row r="151" spans="1:13" ht="12.75">
      <c r="A151" s="190" t="s">
        <v>44</v>
      </c>
      <c r="B151" s="335">
        <f aca="true" t="shared" si="68" ref="B151:M151">SUM(B145:B150)</f>
        <v>0</v>
      </c>
      <c r="C151" s="336">
        <f t="shared" si="68"/>
        <v>0</v>
      </c>
      <c r="D151" s="336">
        <f t="shared" si="68"/>
        <v>0</v>
      </c>
      <c r="E151" s="336"/>
      <c r="F151" s="336">
        <f t="shared" si="68"/>
        <v>0</v>
      </c>
      <c r="G151" s="336">
        <f t="shared" si="68"/>
        <v>0</v>
      </c>
      <c r="H151" s="336">
        <f t="shared" si="68"/>
        <v>0</v>
      </c>
      <c r="I151" s="336"/>
      <c r="J151" s="336">
        <f>SUM(J145:J150)</f>
        <v>0</v>
      </c>
      <c r="K151" s="336">
        <f>SUM(K145:K150)</f>
        <v>0</v>
      </c>
      <c r="L151" s="336">
        <f>SUM(L145:L150)</f>
        <v>0</v>
      </c>
      <c r="M151" s="293" t="e">
        <f t="shared" si="68"/>
        <v>#DIV/0!</v>
      </c>
    </row>
    <row r="152" spans="1:13" ht="12.75">
      <c r="A152" s="190" t="s">
        <v>201</v>
      </c>
      <c r="B152" s="335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293"/>
    </row>
    <row r="153" spans="1:13" ht="12.75">
      <c r="A153" s="186" t="s">
        <v>202</v>
      </c>
      <c r="B153" s="335"/>
      <c r="C153" s="336"/>
      <c r="D153" s="65">
        <f>B153+C153</f>
        <v>0</v>
      </c>
      <c r="E153" s="336" t="e">
        <f>(D153/$L153)*100</f>
        <v>#DIV/0!</v>
      </c>
      <c r="F153" s="336"/>
      <c r="G153" s="336"/>
      <c r="H153" s="65">
        <f>F153+G153</f>
        <v>0</v>
      </c>
      <c r="I153" s="336" t="e">
        <f>(H153/$L153)*100</f>
        <v>#DIV/0!</v>
      </c>
      <c r="J153" s="336">
        <f aca="true" t="shared" si="69" ref="J153:K155">B153+F153</f>
        <v>0</v>
      </c>
      <c r="K153" s="336">
        <f t="shared" si="69"/>
        <v>0</v>
      </c>
      <c r="L153" s="65">
        <f>J153+K153</f>
        <v>0</v>
      </c>
      <c r="M153" s="293" t="e">
        <f>(L153/L$156)*100</f>
        <v>#DIV/0!</v>
      </c>
    </row>
    <row r="154" spans="1:13" ht="12.75">
      <c r="A154" s="186" t="s">
        <v>182</v>
      </c>
      <c r="B154" s="335"/>
      <c r="C154" s="336"/>
      <c r="D154" s="65">
        <f>B154+C154</f>
        <v>0</v>
      </c>
      <c r="E154" s="336" t="e">
        <f>(D154/$L154)*100</f>
        <v>#DIV/0!</v>
      </c>
      <c r="F154" s="336"/>
      <c r="G154" s="336"/>
      <c r="H154" s="65">
        <f>F154+G154</f>
        <v>0</v>
      </c>
      <c r="I154" s="336" t="e">
        <f>(H154/$L154)*100</f>
        <v>#DIV/0!</v>
      </c>
      <c r="J154" s="336">
        <f t="shared" si="69"/>
        <v>0</v>
      </c>
      <c r="K154" s="336">
        <f t="shared" si="69"/>
        <v>0</v>
      </c>
      <c r="L154" s="65">
        <f>J154+K154</f>
        <v>0</v>
      </c>
      <c r="M154" s="293" t="e">
        <f>(L154/L$156)*100</f>
        <v>#DIV/0!</v>
      </c>
    </row>
    <row r="155" spans="1:13" ht="12.75">
      <c r="A155" s="192" t="s">
        <v>203</v>
      </c>
      <c r="B155" s="335"/>
      <c r="C155" s="336"/>
      <c r="D155" s="65">
        <f>B155+C155</f>
        <v>0</v>
      </c>
      <c r="E155" s="336" t="e">
        <f>(D155/$L155)*100</f>
        <v>#DIV/0!</v>
      </c>
      <c r="F155" s="336"/>
      <c r="G155" s="336"/>
      <c r="H155" s="65">
        <f>F155+G155</f>
        <v>0</v>
      </c>
      <c r="I155" s="336" t="e">
        <f>(H155/$L155)*100</f>
        <v>#DIV/0!</v>
      </c>
      <c r="J155" s="336">
        <f t="shared" si="69"/>
        <v>0</v>
      </c>
      <c r="K155" s="336">
        <f t="shared" si="69"/>
        <v>0</v>
      </c>
      <c r="L155" s="65">
        <f>J155+K155</f>
        <v>0</v>
      </c>
      <c r="M155" s="293" t="e">
        <f>(L155/L$156)*100</f>
        <v>#DIV/0!</v>
      </c>
    </row>
    <row r="156" spans="1:13" ht="13.5" thickBot="1">
      <c r="A156" s="190" t="s">
        <v>44</v>
      </c>
      <c r="B156" s="337">
        <f aca="true" t="shared" si="70" ref="B156:M156">SUM(B153:B155)</f>
        <v>0</v>
      </c>
      <c r="C156" s="338">
        <f t="shared" si="70"/>
        <v>0</v>
      </c>
      <c r="D156" s="338">
        <f t="shared" si="70"/>
        <v>0</v>
      </c>
      <c r="E156" s="338"/>
      <c r="F156" s="338">
        <f t="shared" si="70"/>
        <v>0</v>
      </c>
      <c r="G156" s="338">
        <f t="shared" si="70"/>
        <v>0</v>
      </c>
      <c r="H156" s="338">
        <f t="shared" si="70"/>
        <v>0</v>
      </c>
      <c r="I156" s="338"/>
      <c r="J156" s="338">
        <f>SUM(J153:J155)</f>
        <v>0</v>
      </c>
      <c r="K156" s="338">
        <f>SUM(K153:K155)</f>
        <v>0</v>
      </c>
      <c r="L156" s="338">
        <f>SUM(L153:L155)</f>
        <v>0</v>
      </c>
      <c r="M156" s="296" t="e">
        <f t="shared" si="70"/>
        <v>#DIV/0!</v>
      </c>
    </row>
    <row r="157" spans="1:13" ht="13.5" thickBot="1">
      <c r="A157" s="193" t="s">
        <v>45</v>
      </c>
      <c r="B157" s="299">
        <f aca="true" t="shared" si="71" ref="B157:L157">B10+B22+B35+B40+B46+B50+B52+B56+B63+B67+B72+B78+B86+B91+B98+B109+B129+B137+B143+B151</f>
        <v>0</v>
      </c>
      <c r="C157" s="252">
        <f t="shared" si="71"/>
        <v>0</v>
      </c>
      <c r="D157" s="252">
        <f t="shared" si="71"/>
        <v>0</v>
      </c>
      <c r="E157" s="252"/>
      <c r="F157" s="252">
        <f t="shared" si="71"/>
        <v>0</v>
      </c>
      <c r="G157" s="252">
        <f t="shared" si="71"/>
        <v>0</v>
      </c>
      <c r="H157" s="252">
        <f t="shared" si="71"/>
        <v>0</v>
      </c>
      <c r="I157" s="252"/>
      <c r="J157" s="252">
        <f t="shared" si="71"/>
        <v>0</v>
      </c>
      <c r="K157" s="252">
        <f t="shared" si="71"/>
        <v>0</v>
      </c>
      <c r="L157" s="252">
        <f t="shared" si="71"/>
        <v>0</v>
      </c>
      <c r="M157" s="253"/>
    </row>
    <row r="158" spans="1:13" ht="30" customHeight="1">
      <c r="A158" s="840" t="s">
        <v>488</v>
      </c>
      <c r="B158" s="840"/>
      <c r="C158" s="840"/>
      <c r="D158" s="840"/>
      <c r="E158" s="840"/>
      <c r="F158" s="840"/>
      <c r="G158" s="840"/>
      <c r="H158" s="840"/>
      <c r="I158" s="840"/>
      <c r="J158" s="840"/>
      <c r="K158" s="840"/>
      <c r="L158" s="840"/>
      <c r="M158" s="840"/>
    </row>
  </sheetData>
  <sheetProtection formatColumns="0" insertRows="0"/>
  <protectedRanges>
    <protectedRange sqref="B153:C155 F153:G155" name="Aralık9"/>
    <protectedRange sqref="B93:C97 F93:G97 B88:C90 F88:G90" name="Aralık8"/>
    <protectedRange sqref="B69:C71 F69:G71 B51:C51 F51:G51" name="Aralık7"/>
    <protectedRange sqref="F131:G136 B139:C142 F139:G142 B145:C150 F145:G150" name="Aralık6"/>
    <protectedRange sqref="F100:G108 B131:C136 B111:C128 F111:G128 B100:C108" name="Aralık5"/>
    <protectedRange sqref="B77:C77 F77:G77 B81:C85 F81:G85 B74:C75 F74:G75" name="Aralık4"/>
    <protectedRange sqref="B13:C21 F13:G21 B24:C34 F24:G34 B8:C9 F8:G9" name="Aralık1"/>
    <protectedRange sqref="B42:C45 F42:G45 B48:C49 F48:G49 B37:C39 F37:G39" name="Aralık2"/>
    <protectedRange sqref="B59:C62 F59:G62 B65:C66 F65:G66 B54:C55 F54:G55" name="Aralık3"/>
  </protectedRanges>
  <mergeCells count="9">
    <mergeCell ref="A158:M158"/>
    <mergeCell ref="A3:M3"/>
    <mergeCell ref="A4:A6"/>
    <mergeCell ref="B4:M4"/>
    <mergeCell ref="J5:K5"/>
    <mergeCell ref="M5:M6"/>
    <mergeCell ref="L5:L6"/>
    <mergeCell ref="B5:E5"/>
    <mergeCell ref="F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3.125" style="0" customWidth="1"/>
    <col min="2" max="2" width="5.625" style="0" customWidth="1"/>
    <col min="3" max="3" width="9.25390625" style="0" customWidth="1"/>
    <col min="4" max="4" width="9.375" style="0" customWidth="1"/>
    <col min="5" max="7" width="5.625" style="0" customWidth="1"/>
  </cols>
  <sheetData>
    <row r="1" spans="5:7" ht="13.5" thickBot="1">
      <c r="E1" s="11"/>
      <c r="F1" s="11"/>
      <c r="G1" s="11"/>
    </row>
    <row r="2" spans="1:8" ht="18" customHeight="1" thickBot="1">
      <c r="A2" s="664" t="s">
        <v>642</v>
      </c>
      <c r="B2" s="662"/>
      <c r="C2" s="662"/>
      <c r="D2" s="663"/>
      <c r="E2" s="12"/>
      <c r="F2" s="12"/>
      <c r="G2" s="12"/>
      <c r="H2" s="11"/>
    </row>
    <row r="3" spans="1:7" ht="15" customHeight="1" thickBot="1">
      <c r="A3" s="451" t="s">
        <v>40</v>
      </c>
      <c r="B3" s="9" t="s">
        <v>13</v>
      </c>
      <c r="C3" s="4" t="s">
        <v>18</v>
      </c>
      <c r="D3" s="10" t="s">
        <v>516</v>
      </c>
      <c r="E3" s="11"/>
      <c r="F3" s="11"/>
      <c r="G3" s="11"/>
    </row>
    <row r="4" spans="1:7" ht="31.5" customHeight="1">
      <c r="A4" s="21" t="s">
        <v>19</v>
      </c>
      <c r="B4" s="56"/>
      <c r="C4" s="32"/>
      <c r="D4" s="57"/>
      <c r="E4" s="11"/>
      <c r="F4" s="11"/>
      <c r="G4" s="11"/>
    </row>
    <row r="5" spans="1:7" ht="25.5">
      <c r="A5" s="34" t="s">
        <v>20</v>
      </c>
      <c r="B5" s="61"/>
      <c r="C5" s="70"/>
      <c r="D5" s="62"/>
      <c r="E5" s="11"/>
      <c r="F5" s="11"/>
      <c r="G5" s="11"/>
    </row>
    <row r="6" spans="1:4" ht="13.5" thickBot="1">
      <c r="A6" s="6" t="s">
        <v>5</v>
      </c>
      <c r="B6" s="31">
        <f>SUM(B4:B5)</f>
        <v>0</v>
      </c>
      <c r="C6" s="52">
        <f>SUM(C4:C5)</f>
        <v>0</v>
      </c>
      <c r="D6" s="33">
        <f>SUM(D4:D5)</f>
        <v>0</v>
      </c>
    </row>
  </sheetData>
  <sheetProtection formatColumns="0"/>
  <protectedRanges>
    <protectedRange sqref="B4:D5" name="Aralık1_1"/>
  </protectedRanges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57"/>
  <sheetViews>
    <sheetView zoomScalePageLayoutView="0" workbookViewId="0" topLeftCell="A139">
      <selection activeCell="J9" sqref="J9"/>
    </sheetView>
  </sheetViews>
  <sheetFormatPr defaultColWidth="9.00390625" defaultRowHeight="12.75"/>
  <cols>
    <col min="1" max="1" width="23.125" style="0" customWidth="1"/>
    <col min="2" max="2" width="9.25390625" style="219" customWidth="1"/>
    <col min="3" max="3" width="8.625" style="219" customWidth="1"/>
    <col min="4" max="4" width="4.125" style="219" customWidth="1"/>
    <col min="5" max="5" width="7.625" style="219" customWidth="1"/>
    <col min="6" max="6" width="9.25390625" style="219" customWidth="1"/>
    <col min="7" max="8" width="4.125" style="219" customWidth="1"/>
    <col min="9" max="9" width="7.25390625" style="219" customWidth="1"/>
    <col min="10" max="10" width="6.875" style="219" customWidth="1"/>
    <col min="11" max="11" width="4.125" style="219" customWidth="1"/>
    <col min="12" max="12" width="9.125" style="219" customWidth="1"/>
    <col min="13" max="13" width="7.625" style="219" customWidth="1"/>
    <col min="14" max="15" width="4.125" style="219" customWidth="1"/>
  </cols>
  <sheetData>
    <row r="1" ht="13.5" thickBot="1"/>
    <row r="2" spans="1:15" ht="13.5" thickBot="1">
      <c r="A2" s="661" t="s">
        <v>374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3"/>
    </row>
    <row r="3" spans="1:15" ht="13.5" customHeight="1" thickBot="1">
      <c r="A3" s="846" t="s">
        <v>232</v>
      </c>
      <c r="B3" s="849" t="s">
        <v>667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1"/>
    </row>
    <row r="4" spans="1:15" ht="12.75">
      <c r="A4" s="847"/>
      <c r="B4" s="852" t="s">
        <v>375</v>
      </c>
      <c r="C4" s="844"/>
      <c r="D4" s="844"/>
      <c r="E4" s="844"/>
      <c r="F4" s="844"/>
      <c r="G4" s="844"/>
      <c r="H4" s="845"/>
      <c r="I4" s="843" t="s">
        <v>376</v>
      </c>
      <c r="J4" s="844"/>
      <c r="K4" s="844"/>
      <c r="L4" s="844"/>
      <c r="M4" s="844"/>
      <c r="N4" s="844"/>
      <c r="O4" s="845"/>
    </row>
    <row r="5" spans="1:15" ht="12.75" customHeight="1">
      <c r="A5" s="847"/>
      <c r="B5" s="857" t="s">
        <v>377</v>
      </c>
      <c r="C5" s="855"/>
      <c r="D5" s="855"/>
      <c r="E5" s="855" t="s">
        <v>378</v>
      </c>
      <c r="F5" s="855"/>
      <c r="G5" s="855"/>
      <c r="H5" s="853" t="s">
        <v>41</v>
      </c>
      <c r="I5" s="856" t="s">
        <v>377</v>
      </c>
      <c r="J5" s="855"/>
      <c r="K5" s="855"/>
      <c r="L5" s="855" t="s">
        <v>378</v>
      </c>
      <c r="M5" s="855"/>
      <c r="N5" s="855"/>
      <c r="O5" s="853" t="s">
        <v>41</v>
      </c>
    </row>
    <row r="6" spans="1:15" ht="26.25" customHeight="1" thickBot="1">
      <c r="A6" s="848"/>
      <c r="B6" s="642" t="s">
        <v>297</v>
      </c>
      <c r="C6" s="643" t="s">
        <v>298</v>
      </c>
      <c r="D6" s="643" t="s">
        <v>41</v>
      </c>
      <c r="E6" s="643" t="s">
        <v>297</v>
      </c>
      <c r="F6" s="643" t="s">
        <v>298</v>
      </c>
      <c r="G6" s="643" t="s">
        <v>41</v>
      </c>
      <c r="H6" s="854"/>
      <c r="I6" s="644" t="s">
        <v>297</v>
      </c>
      <c r="J6" s="643" t="s">
        <v>298</v>
      </c>
      <c r="K6" s="643" t="s">
        <v>41</v>
      </c>
      <c r="L6" s="643" t="s">
        <v>297</v>
      </c>
      <c r="M6" s="643" t="s">
        <v>298</v>
      </c>
      <c r="N6" s="643" t="s">
        <v>41</v>
      </c>
      <c r="O6" s="854"/>
    </row>
    <row r="7" spans="1:15" ht="12.75">
      <c r="A7" s="184" t="s">
        <v>101</v>
      </c>
      <c r="B7" s="220"/>
      <c r="C7" s="221"/>
      <c r="D7" s="199">
        <f>B7+C7</f>
        <v>0</v>
      </c>
      <c r="E7" s="221"/>
      <c r="F7" s="221"/>
      <c r="G7" s="199">
        <f>E7+F7</f>
        <v>0</v>
      </c>
      <c r="H7" s="199">
        <f>D7+G7</f>
        <v>0</v>
      </c>
      <c r="I7" s="221"/>
      <c r="J7" s="221"/>
      <c r="K7" s="199">
        <f>I7+J7</f>
        <v>0</v>
      </c>
      <c r="L7" s="221"/>
      <c r="M7" s="221"/>
      <c r="N7" s="199">
        <f>L7+M7</f>
        <v>0</v>
      </c>
      <c r="O7" s="200">
        <f>K7+N7</f>
        <v>0</v>
      </c>
    </row>
    <row r="8" spans="1:15" ht="12.75">
      <c r="A8" s="186" t="s">
        <v>102</v>
      </c>
      <c r="B8" s="222"/>
      <c r="C8" s="223"/>
      <c r="D8" s="65">
        <f>B8+C8</f>
        <v>0</v>
      </c>
      <c r="E8" s="223"/>
      <c r="F8" s="223"/>
      <c r="G8" s="65">
        <f>E8+F8</f>
        <v>0</v>
      </c>
      <c r="H8" s="65">
        <f>D8+G8</f>
        <v>0</v>
      </c>
      <c r="I8" s="223"/>
      <c r="J8" s="223"/>
      <c r="K8" s="65">
        <f>I8+J8</f>
        <v>0</v>
      </c>
      <c r="L8" s="223"/>
      <c r="M8" s="223"/>
      <c r="N8" s="65">
        <f>L8+M8</f>
        <v>0</v>
      </c>
      <c r="O8" s="53">
        <f>K8+N8</f>
        <v>0</v>
      </c>
    </row>
    <row r="9" spans="1:15" ht="12.75">
      <c r="A9" s="186" t="s">
        <v>103</v>
      </c>
      <c r="B9" s="222"/>
      <c r="C9" s="223"/>
      <c r="D9" s="65">
        <f>B9+C9</f>
        <v>0</v>
      </c>
      <c r="E9" s="223"/>
      <c r="F9" s="223"/>
      <c r="G9" s="65">
        <f>E9+F9</f>
        <v>0</v>
      </c>
      <c r="H9" s="65">
        <f>D9+G9</f>
        <v>0</v>
      </c>
      <c r="I9" s="223"/>
      <c r="J9" s="223"/>
      <c r="K9" s="65">
        <f>I9+J9</f>
        <v>0</v>
      </c>
      <c r="L9" s="223"/>
      <c r="M9" s="223"/>
      <c r="N9" s="65">
        <f>L9+M9</f>
        <v>0</v>
      </c>
      <c r="O9" s="53">
        <f>K9+N9</f>
        <v>0</v>
      </c>
    </row>
    <row r="10" spans="1:15" ht="12.75">
      <c r="A10" s="190" t="s">
        <v>44</v>
      </c>
      <c r="B10" s="64">
        <f aca="true" t="shared" si="0" ref="B10:O10">SUM(B8:B9)</f>
        <v>0</v>
      </c>
      <c r="C10" s="65">
        <f t="shared" si="0"/>
        <v>0</v>
      </c>
      <c r="D10" s="65">
        <f t="shared" si="0"/>
        <v>0</v>
      </c>
      <c r="E10" s="65">
        <f t="shared" si="0"/>
        <v>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53">
        <f t="shared" si="0"/>
        <v>0</v>
      </c>
    </row>
    <row r="11" spans="1:15" ht="12.75">
      <c r="A11" s="190" t="s">
        <v>214</v>
      </c>
      <c r="B11" s="222"/>
      <c r="C11" s="223"/>
      <c r="D11" s="223"/>
      <c r="E11" s="223"/>
      <c r="F11" s="223"/>
      <c r="G11" s="223"/>
      <c r="H11" s="65"/>
      <c r="I11" s="223"/>
      <c r="J11" s="223"/>
      <c r="K11" s="223"/>
      <c r="L11" s="223"/>
      <c r="M11" s="223"/>
      <c r="N11" s="223"/>
      <c r="O11" s="53"/>
    </row>
    <row r="12" spans="1:15" ht="12.75">
      <c r="A12" s="190" t="s">
        <v>104</v>
      </c>
      <c r="B12" s="222"/>
      <c r="C12" s="223"/>
      <c r="D12" s="223"/>
      <c r="E12" s="223"/>
      <c r="F12" s="223"/>
      <c r="G12" s="223"/>
      <c r="H12" s="65"/>
      <c r="I12" s="223"/>
      <c r="J12" s="223"/>
      <c r="K12" s="223"/>
      <c r="L12" s="223"/>
      <c r="M12" s="223"/>
      <c r="N12" s="223"/>
      <c r="O12" s="53"/>
    </row>
    <row r="13" spans="1:15" ht="12.75">
      <c r="A13" s="186" t="s">
        <v>105</v>
      </c>
      <c r="B13" s="222"/>
      <c r="C13" s="223"/>
      <c r="D13" s="65">
        <f aca="true" t="shared" si="1" ref="D13:D21">B13+C13</f>
        <v>0</v>
      </c>
      <c r="E13" s="223"/>
      <c r="F13" s="223"/>
      <c r="G13" s="65">
        <f aca="true" t="shared" si="2" ref="G13:G21">E13+F13</f>
        <v>0</v>
      </c>
      <c r="H13" s="65">
        <f aca="true" t="shared" si="3" ref="H13:H21">D13+G13</f>
        <v>0</v>
      </c>
      <c r="I13" s="223"/>
      <c r="J13" s="223"/>
      <c r="K13" s="65">
        <f aca="true" t="shared" si="4" ref="K13:K21">I13+J13</f>
        <v>0</v>
      </c>
      <c r="L13" s="223"/>
      <c r="M13" s="223"/>
      <c r="N13" s="65">
        <f aca="true" t="shared" si="5" ref="N13:N21">L13+M13</f>
        <v>0</v>
      </c>
      <c r="O13" s="53">
        <f aca="true" t="shared" si="6" ref="O13:O21">K13+N13</f>
        <v>0</v>
      </c>
    </row>
    <row r="14" spans="1:15" ht="12.75">
      <c r="A14" s="186" t="s">
        <v>106</v>
      </c>
      <c r="B14" s="222"/>
      <c r="C14" s="223"/>
      <c r="D14" s="65">
        <f t="shared" si="1"/>
        <v>0</v>
      </c>
      <c r="E14" s="223"/>
      <c r="F14" s="223"/>
      <c r="G14" s="65">
        <f t="shared" si="2"/>
        <v>0</v>
      </c>
      <c r="H14" s="65">
        <f t="shared" si="3"/>
        <v>0</v>
      </c>
      <c r="I14" s="223"/>
      <c r="J14" s="223"/>
      <c r="K14" s="65">
        <f t="shared" si="4"/>
        <v>0</v>
      </c>
      <c r="L14" s="223"/>
      <c r="M14" s="223"/>
      <c r="N14" s="65">
        <f t="shared" si="5"/>
        <v>0</v>
      </c>
      <c r="O14" s="53">
        <f t="shared" si="6"/>
        <v>0</v>
      </c>
    </row>
    <row r="15" spans="1:15" ht="12.75">
      <c r="A15" s="186" t="s">
        <v>107</v>
      </c>
      <c r="B15" s="222"/>
      <c r="C15" s="223"/>
      <c r="D15" s="65">
        <f t="shared" si="1"/>
        <v>0</v>
      </c>
      <c r="E15" s="223"/>
      <c r="F15" s="223"/>
      <c r="G15" s="65">
        <f t="shared" si="2"/>
        <v>0</v>
      </c>
      <c r="H15" s="65">
        <f t="shared" si="3"/>
        <v>0</v>
      </c>
      <c r="I15" s="223"/>
      <c r="J15" s="223"/>
      <c r="K15" s="65">
        <f t="shared" si="4"/>
        <v>0</v>
      </c>
      <c r="L15" s="223"/>
      <c r="M15" s="223"/>
      <c r="N15" s="65">
        <f t="shared" si="5"/>
        <v>0</v>
      </c>
      <c r="O15" s="53">
        <f t="shared" si="6"/>
        <v>0</v>
      </c>
    </row>
    <row r="16" spans="1:15" ht="12.75">
      <c r="A16" s="186" t="s">
        <v>108</v>
      </c>
      <c r="B16" s="222"/>
      <c r="C16" s="223"/>
      <c r="D16" s="65">
        <f t="shared" si="1"/>
        <v>0</v>
      </c>
      <c r="E16" s="223"/>
      <c r="F16" s="223"/>
      <c r="G16" s="65">
        <f t="shared" si="2"/>
        <v>0</v>
      </c>
      <c r="H16" s="65">
        <f t="shared" si="3"/>
        <v>0</v>
      </c>
      <c r="I16" s="223"/>
      <c r="J16" s="223"/>
      <c r="K16" s="65">
        <f t="shared" si="4"/>
        <v>0</v>
      </c>
      <c r="L16" s="223"/>
      <c r="M16" s="223"/>
      <c r="N16" s="65">
        <f t="shared" si="5"/>
        <v>0</v>
      </c>
      <c r="O16" s="53">
        <f t="shared" si="6"/>
        <v>0</v>
      </c>
    </row>
    <row r="17" spans="1:15" ht="12.75">
      <c r="A17" s="186" t="s">
        <v>109</v>
      </c>
      <c r="B17" s="222"/>
      <c r="C17" s="223"/>
      <c r="D17" s="65">
        <f t="shared" si="1"/>
        <v>0</v>
      </c>
      <c r="E17" s="223"/>
      <c r="F17" s="223"/>
      <c r="G17" s="65">
        <f t="shared" si="2"/>
        <v>0</v>
      </c>
      <c r="H17" s="65">
        <f t="shared" si="3"/>
        <v>0</v>
      </c>
      <c r="I17" s="223"/>
      <c r="J17" s="223"/>
      <c r="K17" s="65">
        <f t="shared" si="4"/>
        <v>0</v>
      </c>
      <c r="L17" s="223"/>
      <c r="M17" s="223"/>
      <c r="N17" s="65">
        <f t="shared" si="5"/>
        <v>0</v>
      </c>
      <c r="O17" s="53">
        <f t="shared" si="6"/>
        <v>0</v>
      </c>
    </row>
    <row r="18" spans="1:15" ht="12.75">
      <c r="A18" s="186" t="s">
        <v>110</v>
      </c>
      <c r="B18" s="222"/>
      <c r="C18" s="223"/>
      <c r="D18" s="65">
        <f t="shared" si="1"/>
        <v>0</v>
      </c>
      <c r="E18" s="223"/>
      <c r="F18" s="223"/>
      <c r="G18" s="65">
        <f t="shared" si="2"/>
        <v>0</v>
      </c>
      <c r="H18" s="65">
        <f t="shared" si="3"/>
        <v>0</v>
      </c>
      <c r="I18" s="223"/>
      <c r="J18" s="223"/>
      <c r="K18" s="65">
        <f t="shared" si="4"/>
        <v>0</v>
      </c>
      <c r="L18" s="223"/>
      <c r="M18" s="223"/>
      <c r="N18" s="65">
        <f t="shared" si="5"/>
        <v>0</v>
      </c>
      <c r="O18" s="53">
        <f t="shared" si="6"/>
        <v>0</v>
      </c>
    </row>
    <row r="19" spans="1:15" ht="12.75">
      <c r="A19" s="186" t="s">
        <v>111</v>
      </c>
      <c r="B19" s="222"/>
      <c r="C19" s="223"/>
      <c r="D19" s="65">
        <f t="shared" si="1"/>
        <v>0</v>
      </c>
      <c r="E19" s="223"/>
      <c r="F19" s="223"/>
      <c r="G19" s="65">
        <f t="shared" si="2"/>
        <v>0</v>
      </c>
      <c r="H19" s="65">
        <f t="shared" si="3"/>
        <v>0</v>
      </c>
      <c r="I19" s="223"/>
      <c r="J19" s="223"/>
      <c r="K19" s="65">
        <f t="shared" si="4"/>
        <v>0</v>
      </c>
      <c r="L19" s="223"/>
      <c r="M19" s="223"/>
      <c r="N19" s="65">
        <f t="shared" si="5"/>
        <v>0</v>
      </c>
      <c r="O19" s="53">
        <f t="shared" si="6"/>
        <v>0</v>
      </c>
    </row>
    <row r="20" spans="1:15" ht="12.75">
      <c r="A20" s="186" t="s">
        <v>112</v>
      </c>
      <c r="B20" s="222"/>
      <c r="C20" s="223"/>
      <c r="D20" s="65">
        <f t="shared" si="1"/>
        <v>0</v>
      </c>
      <c r="E20" s="223"/>
      <c r="F20" s="223"/>
      <c r="G20" s="65">
        <f t="shared" si="2"/>
        <v>0</v>
      </c>
      <c r="H20" s="65">
        <f t="shared" si="3"/>
        <v>0</v>
      </c>
      <c r="I20" s="223"/>
      <c r="J20" s="223"/>
      <c r="K20" s="65">
        <f t="shared" si="4"/>
        <v>0</v>
      </c>
      <c r="L20" s="223"/>
      <c r="M20" s="223"/>
      <c r="N20" s="65">
        <f t="shared" si="5"/>
        <v>0</v>
      </c>
      <c r="O20" s="53">
        <f t="shared" si="6"/>
        <v>0</v>
      </c>
    </row>
    <row r="21" spans="1:15" ht="12.75">
      <c r="A21" s="186" t="s">
        <v>113</v>
      </c>
      <c r="B21" s="222"/>
      <c r="C21" s="223"/>
      <c r="D21" s="65">
        <f t="shared" si="1"/>
        <v>0</v>
      </c>
      <c r="E21" s="223"/>
      <c r="F21" s="223"/>
      <c r="G21" s="65">
        <f t="shared" si="2"/>
        <v>0</v>
      </c>
      <c r="H21" s="65">
        <f t="shared" si="3"/>
        <v>0</v>
      </c>
      <c r="I21" s="223"/>
      <c r="J21" s="223"/>
      <c r="K21" s="65">
        <f t="shared" si="4"/>
        <v>0</v>
      </c>
      <c r="L21" s="223"/>
      <c r="M21" s="223"/>
      <c r="N21" s="65">
        <f t="shared" si="5"/>
        <v>0</v>
      </c>
      <c r="O21" s="53">
        <f t="shared" si="6"/>
        <v>0</v>
      </c>
    </row>
    <row r="22" spans="1:15" ht="12.75">
      <c r="A22" s="190" t="s">
        <v>44</v>
      </c>
      <c r="B22" s="64">
        <f aca="true" t="shared" si="7" ref="B22:O22">SUM(B13:B21)</f>
        <v>0</v>
      </c>
      <c r="C22" s="65">
        <f t="shared" si="7"/>
        <v>0</v>
      </c>
      <c r="D22" s="65">
        <f t="shared" si="7"/>
        <v>0</v>
      </c>
      <c r="E22" s="65">
        <f t="shared" si="7"/>
        <v>0</v>
      </c>
      <c r="F22" s="65">
        <f t="shared" si="7"/>
        <v>0</v>
      </c>
      <c r="G22" s="65">
        <f t="shared" si="7"/>
        <v>0</v>
      </c>
      <c r="H22" s="65">
        <f t="shared" si="7"/>
        <v>0</v>
      </c>
      <c r="I22" s="65">
        <f t="shared" si="7"/>
        <v>0</v>
      </c>
      <c r="J22" s="65">
        <f t="shared" si="7"/>
        <v>0</v>
      </c>
      <c r="K22" s="65">
        <f t="shared" si="7"/>
        <v>0</v>
      </c>
      <c r="L22" s="65">
        <f t="shared" si="7"/>
        <v>0</v>
      </c>
      <c r="M22" s="65">
        <f t="shared" si="7"/>
        <v>0</v>
      </c>
      <c r="N22" s="65">
        <f t="shared" si="7"/>
        <v>0</v>
      </c>
      <c r="O22" s="53">
        <f t="shared" si="7"/>
        <v>0</v>
      </c>
    </row>
    <row r="23" spans="1:15" ht="12.75">
      <c r="A23" s="190" t="s">
        <v>114</v>
      </c>
      <c r="B23" s="222"/>
      <c r="C23" s="223"/>
      <c r="D23" s="223"/>
      <c r="E23" s="223"/>
      <c r="F23" s="223"/>
      <c r="G23" s="223"/>
      <c r="H23" s="65"/>
      <c r="I23" s="223"/>
      <c r="J23" s="223"/>
      <c r="K23" s="223"/>
      <c r="L23" s="223"/>
      <c r="M23" s="223"/>
      <c r="N23" s="223"/>
      <c r="O23" s="53"/>
    </row>
    <row r="24" spans="1:15" ht="12.75">
      <c r="A24" s="186" t="s">
        <v>115</v>
      </c>
      <c r="B24" s="222"/>
      <c r="C24" s="223"/>
      <c r="D24" s="65">
        <f aca="true" t="shared" si="8" ref="D24:D34">B24+C24</f>
        <v>0</v>
      </c>
      <c r="E24" s="223"/>
      <c r="F24" s="223"/>
      <c r="G24" s="65">
        <f aca="true" t="shared" si="9" ref="G24:G34">E24+F24</f>
        <v>0</v>
      </c>
      <c r="H24" s="65">
        <f aca="true" t="shared" si="10" ref="H24:H34">D24+G24</f>
        <v>0</v>
      </c>
      <c r="I24" s="223"/>
      <c r="J24" s="223"/>
      <c r="K24" s="65">
        <f aca="true" t="shared" si="11" ref="K24:K34">I24+J24</f>
        <v>0</v>
      </c>
      <c r="L24" s="223"/>
      <c r="M24" s="223"/>
      <c r="N24" s="65">
        <f aca="true" t="shared" si="12" ref="N24:N34">L24+M24</f>
        <v>0</v>
      </c>
      <c r="O24" s="53">
        <f aca="true" t="shared" si="13" ref="O24:O34">K24+N24</f>
        <v>0</v>
      </c>
    </row>
    <row r="25" spans="1:15" ht="12.75">
      <c r="A25" s="186" t="s">
        <v>116</v>
      </c>
      <c r="B25" s="222"/>
      <c r="C25" s="223"/>
      <c r="D25" s="65">
        <f t="shared" si="8"/>
        <v>0</v>
      </c>
      <c r="E25" s="223"/>
      <c r="F25" s="223"/>
      <c r="G25" s="65">
        <f t="shared" si="9"/>
        <v>0</v>
      </c>
      <c r="H25" s="65">
        <f t="shared" si="10"/>
        <v>0</v>
      </c>
      <c r="I25" s="223"/>
      <c r="J25" s="223"/>
      <c r="K25" s="65">
        <f t="shared" si="11"/>
        <v>0</v>
      </c>
      <c r="L25" s="223"/>
      <c r="M25" s="223"/>
      <c r="N25" s="65">
        <f t="shared" si="12"/>
        <v>0</v>
      </c>
      <c r="O25" s="53">
        <f t="shared" si="13"/>
        <v>0</v>
      </c>
    </row>
    <row r="26" spans="1:15" ht="12.75">
      <c r="A26" s="186" t="s">
        <v>117</v>
      </c>
      <c r="B26" s="222"/>
      <c r="C26" s="223"/>
      <c r="D26" s="65">
        <f t="shared" si="8"/>
        <v>0</v>
      </c>
      <c r="E26" s="223"/>
      <c r="F26" s="223"/>
      <c r="G26" s="65">
        <f t="shared" si="9"/>
        <v>0</v>
      </c>
      <c r="H26" s="65">
        <f t="shared" si="10"/>
        <v>0</v>
      </c>
      <c r="I26" s="223"/>
      <c r="J26" s="223"/>
      <c r="K26" s="65">
        <f t="shared" si="11"/>
        <v>0</v>
      </c>
      <c r="L26" s="223"/>
      <c r="M26" s="223"/>
      <c r="N26" s="65">
        <f t="shared" si="12"/>
        <v>0</v>
      </c>
      <c r="O26" s="53">
        <f t="shared" si="13"/>
        <v>0</v>
      </c>
    </row>
    <row r="27" spans="1:15" ht="12.75">
      <c r="A27" s="186" t="s">
        <v>118</v>
      </c>
      <c r="B27" s="222"/>
      <c r="C27" s="223"/>
      <c r="D27" s="65">
        <f t="shared" si="8"/>
        <v>0</v>
      </c>
      <c r="E27" s="223"/>
      <c r="F27" s="223"/>
      <c r="G27" s="65">
        <f t="shared" si="9"/>
        <v>0</v>
      </c>
      <c r="H27" s="65">
        <f t="shared" si="10"/>
        <v>0</v>
      </c>
      <c r="I27" s="223"/>
      <c r="J27" s="223"/>
      <c r="K27" s="65">
        <f t="shared" si="11"/>
        <v>0</v>
      </c>
      <c r="L27" s="223"/>
      <c r="M27" s="223"/>
      <c r="N27" s="65">
        <f t="shared" si="12"/>
        <v>0</v>
      </c>
      <c r="O27" s="53">
        <f t="shared" si="13"/>
        <v>0</v>
      </c>
    </row>
    <row r="28" spans="1:15" ht="12.75">
      <c r="A28" s="186" t="s">
        <v>119</v>
      </c>
      <c r="B28" s="222"/>
      <c r="C28" s="223"/>
      <c r="D28" s="65">
        <f t="shared" si="8"/>
        <v>0</v>
      </c>
      <c r="E28" s="223"/>
      <c r="F28" s="223"/>
      <c r="G28" s="65">
        <f t="shared" si="9"/>
        <v>0</v>
      </c>
      <c r="H28" s="65">
        <f t="shared" si="10"/>
        <v>0</v>
      </c>
      <c r="I28" s="223"/>
      <c r="J28" s="223"/>
      <c r="K28" s="65">
        <f t="shared" si="11"/>
        <v>0</v>
      </c>
      <c r="L28" s="223"/>
      <c r="M28" s="223"/>
      <c r="N28" s="65">
        <f t="shared" si="12"/>
        <v>0</v>
      </c>
      <c r="O28" s="53">
        <f t="shared" si="13"/>
        <v>0</v>
      </c>
    </row>
    <row r="29" spans="1:15" ht="12.75">
      <c r="A29" s="186" t="s">
        <v>120</v>
      </c>
      <c r="B29" s="222"/>
      <c r="C29" s="223"/>
      <c r="D29" s="65">
        <f t="shared" si="8"/>
        <v>0</v>
      </c>
      <c r="E29" s="223"/>
      <c r="F29" s="223"/>
      <c r="G29" s="65">
        <f t="shared" si="9"/>
        <v>0</v>
      </c>
      <c r="H29" s="65">
        <f t="shared" si="10"/>
        <v>0</v>
      </c>
      <c r="I29" s="223"/>
      <c r="J29" s="223"/>
      <c r="K29" s="65">
        <f t="shared" si="11"/>
        <v>0</v>
      </c>
      <c r="L29" s="223"/>
      <c r="M29" s="223"/>
      <c r="N29" s="65">
        <f t="shared" si="12"/>
        <v>0</v>
      </c>
      <c r="O29" s="53">
        <f t="shared" si="13"/>
        <v>0</v>
      </c>
    </row>
    <row r="30" spans="1:15" ht="12.75">
      <c r="A30" s="186" t="s">
        <v>121</v>
      </c>
      <c r="B30" s="222"/>
      <c r="C30" s="223"/>
      <c r="D30" s="65">
        <f t="shared" si="8"/>
        <v>0</v>
      </c>
      <c r="E30" s="223"/>
      <c r="F30" s="223"/>
      <c r="G30" s="65">
        <f t="shared" si="9"/>
        <v>0</v>
      </c>
      <c r="H30" s="65">
        <f t="shared" si="10"/>
        <v>0</v>
      </c>
      <c r="I30" s="223"/>
      <c r="J30" s="223"/>
      <c r="K30" s="65">
        <f t="shared" si="11"/>
        <v>0</v>
      </c>
      <c r="L30" s="223"/>
      <c r="M30" s="223"/>
      <c r="N30" s="65">
        <f t="shared" si="12"/>
        <v>0</v>
      </c>
      <c r="O30" s="53">
        <f t="shared" si="13"/>
        <v>0</v>
      </c>
    </row>
    <row r="31" spans="1:15" ht="12.75">
      <c r="A31" s="186" t="s">
        <v>122</v>
      </c>
      <c r="B31" s="222"/>
      <c r="C31" s="223"/>
      <c r="D31" s="65">
        <f t="shared" si="8"/>
        <v>0</v>
      </c>
      <c r="E31" s="223"/>
      <c r="F31" s="223"/>
      <c r="G31" s="65">
        <f t="shared" si="9"/>
        <v>0</v>
      </c>
      <c r="H31" s="65">
        <f t="shared" si="10"/>
        <v>0</v>
      </c>
      <c r="I31" s="223"/>
      <c r="J31" s="223"/>
      <c r="K31" s="65">
        <f t="shared" si="11"/>
        <v>0</v>
      </c>
      <c r="L31" s="223"/>
      <c r="M31" s="223"/>
      <c r="N31" s="65">
        <f t="shared" si="12"/>
        <v>0</v>
      </c>
      <c r="O31" s="53">
        <f t="shared" si="13"/>
        <v>0</v>
      </c>
    </row>
    <row r="32" spans="1:15" ht="12.75">
      <c r="A32" s="186" t="s">
        <v>123</v>
      </c>
      <c r="B32" s="222"/>
      <c r="C32" s="223"/>
      <c r="D32" s="65">
        <f t="shared" si="8"/>
        <v>0</v>
      </c>
      <c r="E32" s="223"/>
      <c r="F32" s="223"/>
      <c r="G32" s="65">
        <f t="shared" si="9"/>
        <v>0</v>
      </c>
      <c r="H32" s="65">
        <f t="shared" si="10"/>
        <v>0</v>
      </c>
      <c r="I32" s="223"/>
      <c r="J32" s="223"/>
      <c r="K32" s="65">
        <f t="shared" si="11"/>
        <v>0</v>
      </c>
      <c r="L32" s="223"/>
      <c r="M32" s="223"/>
      <c r="N32" s="65">
        <f t="shared" si="12"/>
        <v>0</v>
      </c>
      <c r="O32" s="53">
        <f t="shared" si="13"/>
        <v>0</v>
      </c>
    </row>
    <row r="33" spans="1:15" ht="12.75">
      <c r="A33" s="186" t="s">
        <v>124</v>
      </c>
      <c r="B33" s="222"/>
      <c r="C33" s="223"/>
      <c r="D33" s="65">
        <f t="shared" si="8"/>
        <v>0</v>
      </c>
      <c r="E33" s="223"/>
      <c r="F33" s="223"/>
      <c r="G33" s="65">
        <f t="shared" si="9"/>
        <v>0</v>
      </c>
      <c r="H33" s="65">
        <f t="shared" si="10"/>
        <v>0</v>
      </c>
      <c r="I33" s="223"/>
      <c r="J33" s="223"/>
      <c r="K33" s="65">
        <f t="shared" si="11"/>
        <v>0</v>
      </c>
      <c r="L33" s="223"/>
      <c r="M33" s="223"/>
      <c r="N33" s="65">
        <f t="shared" si="12"/>
        <v>0</v>
      </c>
      <c r="O33" s="53">
        <f t="shared" si="13"/>
        <v>0</v>
      </c>
    </row>
    <row r="34" spans="1:15" ht="12.75">
      <c r="A34" s="186" t="s">
        <v>125</v>
      </c>
      <c r="B34" s="222"/>
      <c r="C34" s="223"/>
      <c r="D34" s="65">
        <f t="shared" si="8"/>
        <v>0</v>
      </c>
      <c r="E34" s="223"/>
      <c r="F34" s="223"/>
      <c r="G34" s="65">
        <f t="shared" si="9"/>
        <v>0</v>
      </c>
      <c r="H34" s="65">
        <f t="shared" si="10"/>
        <v>0</v>
      </c>
      <c r="I34" s="223"/>
      <c r="J34" s="223"/>
      <c r="K34" s="65">
        <f t="shared" si="11"/>
        <v>0</v>
      </c>
      <c r="L34" s="223"/>
      <c r="M34" s="223"/>
      <c r="N34" s="65">
        <f t="shared" si="12"/>
        <v>0</v>
      </c>
      <c r="O34" s="53">
        <f t="shared" si="13"/>
        <v>0</v>
      </c>
    </row>
    <row r="35" spans="1:15" ht="12.75">
      <c r="A35" s="190" t="s">
        <v>44</v>
      </c>
      <c r="B35" s="64">
        <f aca="true" t="shared" si="14" ref="B35:O35">SUM(B24:B34)</f>
        <v>0</v>
      </c>
      <c r="C35" s="65">
        <f t="shared" si="14"/>
        <v>0</v>
      </c>
      <c r="D35" s="65">
        <f t="shared" si="14"/>
        <v>0</v>
      </c>
      <c r="E35" s="65">
        <f t="shared" si="14"/>
        <v>0</v>
      </c>
      <c r="F35" s="65">
        <f t="shared" si="14"/>
        <v>0</v>
      </c>
      <c r="G35" s="65">
        <f t="shared" si="14"/>
        <v>0</v>
      </c>
      <c r="H35" s="65">
        <f t="shared" si="14"/>
        <v>0</v>
      </c>
      <c r="I35" s="65">
        <f t="shared" si="14"/>
        <v>0</v>
      </c>
      <c r="J35" s="65">
        <f t="shared" si="14"/>
        <v>0</v>
      </c>
      <c r="K35" s="65">
        <f t="shared" si="14"/>
        <v>0</v>
      </c>
      <c r="L35" s="65">
        <f t="shared" si="14"/>
        <v>0</v>
      </c>
      <c r="M35" s="65">
        <f t="shared" si="14"/>
        <v>0</v>
      </c>
      <c r="N35" s="65">
        <f t="shared" si="14"/>
        <v>0</v>
      </c>
      <c r="O35" s="53">
        <f t="shared" si="14"/>
        <v>0</v>
      </c>
    </row>
    <row r="36" spans="1:15" ht="12.75">
      <c r="A36" s="190" t="s">
        <v>126</v>
      </c>
      <c r="B36" s="222"/>
      <c r="C36" s="223"/>
      <c r="D36" s="65"/>
      <c r="E36" s="223"/>
      <c r="F36" s="223"/>
      <c r="G36" s="65"/>
      <c r="H36" s="65"/>
      <c r="I36" s="223"/>
      <c r="J36" s="223"/>
      <c r="K36" s="65"/>
      <c r="L36" s="223"/>
      <c r="M36" s="223"/>
      <c r="N36" s="65"/>
      <c r="O36" s="53"/>
    </row>
    <row r="37" spans="1:15" ht="12.75">
      <c r="A37" s="186" t="s">
        <v>127</v>
      </c>
      <c r="B37" s="222"/>
      <c r="C37" s="223"/>
      <c r="D37" s="65">
        <f>B37+C37</f>
        <v>0</v>
      </c>
      <c r="E37" s="223"/>
      <c r="F37" s="223"/>
      <c r="G37" s="65">
        <f>E37+F37</f>
        <v>0</v>
      </c>
      <c r="H37" s="65">
        <f>D37+G37</f>
        <v>0</v>
      </c>
      <c r="I37" s="223"/>
      <c r="J37" s="223"/>
      <c r="K37" s="65">
        <f>I37+J37</f>
        <v>0</v>
      </c>
      <c r="L37" s="223"/>
      <c r="M37" s="223"/>
      <c r="N37" s="65">
        <f>L37+M37</f>
        <v>0</v>
      </c>
      <c r="O37" s="53">
        <f>K37+N37</f>
        <v>0</v>
      </c>
    </row>
    <row r="38" spans="1:15" ht="12.75">
      <c r="A38" s="186" t="s">
        <v>128</v>
      </c>
      <c r="B38" s="222"/>
      <c r="C38" s="223"/>
      <c r="D38" s="65">
        <f>B38+C38</f>
        <v>0</v>
      </c>
      <c r="E38" s="223"/>
      <c r="F38" s="223"/>
      <c r="G38" s="65">
        <f>E38+F38</f>
        <v>0</v>
      </c>
      <c r="H38" s="65">
        <f>D38+G38</f>
        <v>0</v>
      </c>
      <c r="I38" s="223"/>
      <c r="J38" s="223"/>
      <c r="K38" s="65">
        <f>I38+J38</f>
        <v>0</v>
      </c>
      <c r="L38" s="223"/>
      <c r="M38" s="223"/>
      <c r="N38" s="65">
        <f>L38+M38</f>
        <v>0</v>
      </c>
      <c r="O38" s="53">
        <f>K38+N38</f>
        <v>0</v>
      </c>
    </row>
    <row r="39" spans="1:15" ht="12.75">
      <c r="A39" s="186" t="s">
        <v>129</v>
      </c>
      <c r="B39" s="222"/>
      <c r="C39" s="223"/>
      <c r="D39" s="65">
        <f>B39+C39</f>
        <v>0</v>
      </c>
      <c r="E39" s="223"/>
      <c r="F39" s="223"/>
      <c r="G39" s="65">
        <f>E39+F39</f>
        <v>0</v>
      </c>
      <c r="H39" s="65">
        <f>D39+G39</f>
        <v>0</v>
      </c>
      <c r="I39" s="223"/>
      <c r="J39" s="223"/>
      <c r="K39" s="65">
        <f>I39+J39</f>
        <v>0</v>
      </c>
      <c r="L39" s="223"/>
      <c r="M39" s="223"/>
      <c r="N39" s="65">
        <f>L39+M39</f>
        <v>0</v>
      </c>
      <c r="O39" s="53">
        <f>K39+N39</f>
        <v>0</v>
      </c>
    </row>
    <row r="40" spans="1:15" ht="12.75">
      <c r="A40" s="190" t="s">
        <v>44</v>
      </c>
      <c r="B40" s="64">
        <f aca="true" t="shared" si="15" ref="B40:O40">SUM(B37:B39)</f>
        <v>0</v>
      </c>
      <c r="C40" s="65">
        <f t="shared" si="15"/>
        <v>0</v>
      </c>
      <c r="D40" s="65">
        <f t="shared" si="15"/>
        <v>0</v>
      </c>
      <c r="E40" s="65">
        <f t="shared" si="15"/>
        <v>0</v>
      </c>
      <c r="F40" s="65">
        <f t="shared" si="15"/>
        <v>0</v>
      </c>
      <c r="G40" s="65">
        <f t="shared" si="15"/>
        <v>0</v>
      </c>
      <c r="H40" s="65">
        <f t="shared" si="15"/>
        <v>0</v>
      </c>
      <c r="I40" s="65">
        <f t="shared" si="15"/>
        <v>0</v>
      </c>
      <c r="J40" s="65">
        <f t="shared" si="15"/>
        <v>0</v>
      </c>
      <c r="K40" s="65">
        <f t="shared" si="15"/>
        <v>0</v>
      </c>
      <c r="L40" s="65">
        <f t="shared" si="15"/>
        <v>0</v>
      </c>
      <c r="M40" s="65">
        <f t="shared" si="15"/>
        <v>0</v>
      </c>
      <c r="N40" s="65">
        <f t="shared" si="15"/>
        <v>0</v>
      </c>
      <c r="O40" s="53">
        <f t="shared" si="15"/>
        <v>0</v>
      </c>
    </row>
    <row r="41" spans="1:15" ht="12.75">
      <c r="A41" s="190" t="s">
        <v>130</v>
      </c>
      <c r="B41" s="222"/>
      <c r="C41" s="223"/>
      <c r="D41" s="65"/>
      <c r="E41" s="223"/>
      <c r="F41" s="223"/>
      <c r="G41" s="65"/>
      <c r="H41" s="65"/>
      <c r="I41" s="223"/>
      <c r="J41" s="223"/>
      <c r="K41" s="65"/>
      <c r="L41" s="223"/>
      <c r="M41" s="223"/>
      <c r="N41" s="65"/>
      <c r="O41" s="53"/>
    </row>
    <row r="42" spans="1:15" ht="12.75">
      <c r="A42" s="186" t="s">
        <v>131</v>
      </c>
      <c r="B42" s="222"/>
      <c r="C42" s="223"/>
      <c r="D42" s="65">
        <f>B42+C42</f>
        <v>0</v>
      </c>
      <c r="E42" s="223"/>
      <c r="F42" s="223"/>
      <c r="G42" s="65">
        <f>E42+F42</f>
        <v>0</v>
      </c>
      <c r="H42" s="65">
        <f>D42+G42</f>
        <v>0</v>
      </c>
      <c r="I42" s="223"/>
      <c r="J42" s="223"/>
      <c r="K42" s="65">
        <f>I42+J42</f>
        <v>0</v>
      </c>
      <c r="L42" s="223"/>
      <c r="M42" s="223"/>
      <c r="N42" s="65">
        <f>L42+M42</f>
        <v>0</v>
      </c>
      <c r="O42" s="53">
        <f>K42+N42</f>
        <v>0</v>
      </c>
    </row>
    <row r="43" spans="1:15" ht="12.75">
      <c r="A43" s="186" t="s">
        <v>132</v>
      </c>
      <c r="B43" s="222"/>
      <c r="C43" s="223"/>
      <c r="D43" s="65">
        <f>B43+C43</f>
        <v>0</v>
      </c>
      <c r="E43" s="223"/>
      <c r="F43" s="223"/>
      <c r="G43" s="65">
        <f>E43+F43</f>
        <v>0</v>
      </c>
      <c r="H43" s="65">
        <f>D43+G43</f>
        <v>0</v>
      </c>
      <c r="I43" s="223"/>
      <c r="J43" s="223"/>
      <c r="K43" s="65">
        <f>I43+J43</f>
        <v>0</v>
      </c>
      <c r="L43" s="223"/>
      <c r="M43" s="223"/>
      <c r="N43" s="65">
        <f>L43+M43</f>
        <v>0</v>
      </c>
      <c r="O43" s="53">
        <f>K43+N43</f>
        <v>0</v>
      </c>
    </row>
    <row r="44" spans="1:15" ht="12.75">
      <c r="A44" s="186" t="s">
        <v>133</v>
      </c>
      <c r="B44" s="222"/>
      <c r="C44" s="223"/>
      <c r="D44" s="65">
        <f>B44+C44</f>
        <v>0</v>
      </c>
      <c r="E44" s="223"/>
      <c r="F44" s="223"/>
      <c r="G44" s="65">
        <f>E44+F44</f>
        <v>0</v>
      </c>
      <c r="H44" s="65">
        <f>D44+G44</f>
        <v>0</v>
      </c>
      <c r="I44" s="223"/>
      <c r="J44" s="223"/>
      <c r="K44" s="65">
        <f>I44+J44</f>
        <v>0</v>
      </c>
      <c r="L44" s="223"/>
      <c r="M44" s="223"/>
      <c r="N44" s="65">
        <f>L44+M44</f>
        <v>0</v>
      </c>
      <c r="O44" s="53">
        <f>K44+N44</f>
        <v>0</v>
      </c>
    </row>
    <row r="45" spans="1:15" ht="12.75">
      <c r="A45" s="186" t="s">
        <v>134</v>
      </c>
      <c r="B45" s="222"/>
      <c r="C45" s="223"/>
      <c r="D45" s="65">
        <f>B45+C45</f>
        <v>0</v>
      </c>
      <c r="E45" s="223"/>
      <c r="F45" s="223"/>
      <c r="G45" s="65">
        <f>E45+F45</f>
        <v>0</v>
      </c>
      <c r="H45" s="65">
        <f>D45+G45</f>
        <v>0</v>
      </c>
      <c r="I45" s="223"/>
      <c r="J45" s="223"/>
      <c r="K45" s="65">
        <f>I45+J45</f>
        <v>0</v>
      </c>
      <c r="L45" s="223"/>
      <c r="M45" s="223"/>
      <c r="N45" s="65">
        <f>L45+M45</f>
        <v>0</v>
      </c>
      <c r="O45" s="53">
        <f>K45+N45</f>
        <v>0</v>
      </c>
    </row>
    <row r="46" spans="1:15" ht="12.75">
      <c r="A46" s="190" t="s">
        <v>44</v>
      </c>
      <c r="B46" s="64">
        <f aca="true" t="shared" si="16" ref="B46:O46">SUM(B42:B45)</f>
        <v>0</v>
      </c>
      <c r="C46" s="65">
        <f t="shared" si="16"/>
        <v>0</v>
      </c>
      <c r="D46" s="65">
        <f t="shared" si="16"/>
        <v>0</v>
      </c>
      <c r="E46" s="65">
        <f t="shared" si="16"/>
        <v>0</v>
      </c>
      <c r="F46" s="65">
        <f t="shared" si="16"/>
        <v>0</v>
      </c>
      <c r="G46" s="65">
        <f t="shared" si="16"/>
        <v>0</v>
      </c>
      <c r="H46" s="65">
        <f t="shared" si="16"/>
        <v>0</v>
      </c>
      <c r="I46" s="65">
        <f t="shared" si="16"/>
        <v>0</v>
      </c>
      <c r="J46" s="65">
        <f t="shared" si="16"/>
        <v>0</v>
      </c>
      <c r="K46" s="65">
        <f t="shared" si="16"/>
        <v>0</v>
      </c>
      <c r="L46" s="65">
        <f t="shared" si="16"/>
        <v>0</v>
      </c>
      <c r="M46" s="65">
        <f t="shared" si="16"/>
        <v>0</v>
      </c>
      <c r="N46" s="65">
        <f t="shared" si="16"/>
        <v>0</v>
      </c>
      <c r="O46" s="53">
        <f t="shared" si="16"/>
        <v>0</v>
      </c>
    </row>
    <row r="47" spans="1:15" ht="12.75">
      <c r="A47" s="190" t="s">
        <v>135</v>
      </c>
      <c r="B47" s="222"/>
      <c r="C47" s="223"/>
      <c r="D47" s="65"/>
      <c r="E47" s="223"/>
      <c r="F47" s="223"/>
      <c r="G47" s="65"/>
      <c r="H47" s="65"/>
      <c r="I47" s="223"/>
      <c r="J47" s="223"/>
      <c r="K47" s="65"/>
      <c r="L47" s="223"/>
      <c r="M47" s="223"/>
      <c r="N47" s="65"/>
      <c r="O47" s="53"/>
    </row>
    <row r="48" spans="1:15" ht="12.75">
      <c r="A48" s="186" t="s">
        <v>136</v>
      </c>
      <c r="B48" s="222"/>
      <c r="C48" s="223"/>
      <c r="D48" s="65">
        <f>B48+C48</f>
        <v>0</v>
      </c>
      <c r="E48" s="223"/>
      <c r="F48" s="223"/>
      <c r="G48" s="65">
        <f>E48+F48</f>
        <v>0</v>
      </c>
      <c r="H48" s="65">
        <f>D48+G48</f>
        <v>0</v>
      </c>
      <c r="I48" s="223"/>
      <c r="J48" s="223"/>
      <c r="K48" s="65">
        <f>I48+J48</f>
        <v>0</v>
      </c>
      <c r="L48" s="223"/>
      <c r="M48" s="223"/>
      <c r="N48" s="65">
        <f>L48+M48</f>
        <v>0</v>
      </c>
      <c r="O48" s="53">
        <f>K48+N48</f>
        <v>0</v>
      </c>
    </row>
    <row r="49" spans="1:15" ht="12.75">
      <c r="A49" s="186" t="s">
        <v>137</v>
      </c>
      <c r="B49" s="222"/>
      <c r="C49" s="223"/>
      <c r="D49" s="65">
        <f>B49+C49</f>
        <v>0</v>
      </c>
      <c r="E49" s="223"/>
      <c r="F49" s="223"/>
      <c r="G49" s="65">
        <f>E49+F49</f>
        <v>0</v>
      </c>
      <c r="H49" s="65">
        <f>D49+G49</f>
        <v>0</v>
      </c>
      <c r="I49" s="223"/>
      <c r="J49" s="223"/>
      <c r="K49" s="65">
        <f>I49+J49</f>
        <v>0</v>
      </c>
      <c r="L49" s="223"/>
      <c r="M49" s="223"/>
      <c r="N49" s="65">
        <f>L49+M49</f>
        <v>0</v>
      </c>
      <c r="O49" s="53">
        <f>K49+N49</f>
        <v>0</v>
      </c>
    </row>
    <row r="50" spans="1:15" ht="12.75">
      <c r="A50" s="190" t="s">
        <v>44</v>
      </c>
      <c r="B50" s="64">
        <f aca="true" t="shared" si="17" ref="B50:O50">SUM(B48:B49)</f>
        <v>0</v>
      </c>
      <c r="C50" s="65">
        <f t="shared" si="17"/>
        <v>0</v>
      </c>
      <c r="D50" s="65">
        <f t="shared" si="17"/>
        <v>0</v>
      </c>
      <c r="E50" s="65">
        <f t="shared" si="17"/>
        <v>0</v>
      </c>
      <c r="F50" s="65">
        <f t="shared" si="17"/>
        <v>0</v>
      </c>
      <c r="G50" s="65">
        <f t="shared" si="17"/>
        <v>0</v>
      </c>
      <c r="H50" s="65">
        <f t="shared" si="17"/>
        <v>0</v>
      </c>
      <c r="I50" s="65">
        <f t="shared" si="17"/>
        <v>0</v>
      </c>
      <c r="J50" s="65">
        <f t="shared" si="17"/>
        <v>0</v>
      </c>
      <c r="K50" s="65">
        <f t="shared" si="17"/>
        <v>0</v>
      </c>
      <c r="L50" s="65">
        <f t="shared" si="17"/>
        <v>0</v>
      </c>
      <c r="M50" s="65">
        <f t="shared" si="17"/>
        <v>0</v>
      </c>
      <c r="N50" s="65">
        <f t="shared" si="17"/>
        <v>0</v>
      </c>
      <c r="O50" s="53">
        <f t="shared" si="17"/>
        <v>0</v>
      </c>
    </row>
    <row r="51" spans="1:15" ht="12.75">
      <c r="A51" s="190" t="s">
        <v>138</v>
      </c>
      <c r="B51" s="222"/>
      <c r="C51" s="223"/>
      <c r="D51" s="65">
        <f>B51+C51</f>
        <v>0</v>
      </c>
      <c r="E51" s="223"/>
      <c r="F51" s="223"/>
      <c r="G51" s="65">
        <f>E51+F51</f>
        <v>0</v>
      </c>
      <c r="H51" s="65">
        <f>D51+G51</f>
        <v>0</v>
      </c>
      <c r="I51" s="223"/>
      <c r="J51" s="223"/>
      <c r="K51" s="65">
        <f>I51+J51</f>
        <v>0</v>
      </c>
      <c r="L51" s="223"/>
      <c r="M51" s="223"/>
      <c r="N51" s="65">
        <f>L51+M51</f>
        <v>0</v>
      </c>
      <c r="O51" s="53">
        <f>K51+N51</f>
        <v>0</v>
      </c>
    </row>
    <row r="52" spans="1:15" ht="12.75">
      <c r="A52" s="190" t="s">
        <v>44</v>
      </c>
      <c r="B52" s="64">
        <f aca="true" t="shared" si="18" ref="B52:O52">B51</f>
        <v>0</v>
      </c>
      <c r="C52" s="65">
        <f t="shared" si="18"/>
        <v>0</v>
      </c>
      <c r="D52" s="65">
        <f t="shared" si="18"/>
        <v>0</v>
      </c>
      <c r="E52" s="65">
        <f t="shared" si="18"/>
        <v>0</v>
      </c>
      <c r="F52" s="65">
        <f t="shared" si="18"/>
        <v>0</v>
      </c>
      <c r="G52" s="65">
        <f t="shared" si="18"/>
        <v>0</v>
      </c>
      <c r="H52" s="65">
        <f t="shared" si="18"/>
        <v>0</v>
      </c>
      <c r="I52" s="65">
        <f t="shared" si="18"/>
        <v>0</v>
      </c>
      <c r="J52" s="65">
        <f t="shared" si="18"/>
        <v>0</v>
      </c>
      <c r="K52" s="65">
        <f t="shared" si="18"/>
        <v>0</v>
      </c>
      <c r="L52" s="65">
        <f t="shared" si="18"/>
        <v>0</v>
      </c>
      <c r="M52" s="65">
        <f t="shared" si="18"/>
        <v>0</v>
      </c>
      <c r="N52" s="65">
        <f t="shared" si="18"/>
        <v>0</v>
      </c>
      <c r="O52" s="53">
        <f t="shared" si="18"/>
        <v>0</v>
      </c>
    </row>
    <row r="53" spans="1:15" ht="12.75">
      <c r="A53" s="190" t="s">
        <v>139</v>
      </c>
      <c r="B53" s="222"/>
      <c r="C53" s="223"/>
      <c r="D53" s="65"/>
      <c r="E53" s="223"/>
      <c r="F53" s="223"/>
      <c r="G53" s="65"/>
      <c r="H53" s="65"/>
      <c r="I53" s="223"/>
      <c r="J53" s="223"/>
      <c r="K53" s="65"/>
      <c r="L53" s="223"/>
      <c r="M53" s="223"/>
      <c r="N53" s="65"/>
      <c r="O53" s="53"/>
    </row>
    <row r="54" spans="1:15" ht="12.75">
      <c r="A54" s="186" t="s">
        <v>140</v>
      </c>
      <c r="B54" s="222"/>
      <c r="C54" s="223"/>
      <c r="D54" s="65">
        <f>B54+C54</f>
        <v>0</v>
      </c>
      <c r="E54" s="223"/>
      <c r="F54" s="223"/>
      <c r="G54" s="65">
        <f>E54+F54</f>
        <v>0</v>
      </c>
      <c r="H54" s="65">
        <f>D54+G54</f>
        <v>0</v>
      </c>
      <c r="I54" s="223"/>
      <c r="J54" s="223"/>
      <c r="K54" s="65">
        <f>I54+J54</f>
        <v>0</v>
      </c>
      <c r="L54" s="223"/>
      <c r="M54" s="223"/>
      <c r="N54" s="65">
        <f>L54+M54</f>
        <v>0</v>
      </c>
      <c r="O54" s="53">
        <f>K54+N54</f>
        <v>0</v>
      </c>
    </row>
    <row r="55" spans="1:15" ht="12.75">
      <c r="A55" s="186" t="s">
        <v>141</v>
      </c>
      <c r="B55" s="222"/>
      <c r="C55" s="223"/>
      <c r="D55" s="65">
        <f>B55+C55</f>
        <v>0</v>
      </c>
      <c r="E55" s="223"/>
      <c r="F55" s="223"/>
      <c r="G55" s="65">
        <f>E55+F55</f>
        <v>0</v>
      </c>
      <c r="H55" s="65">
        <f>D55+G55</f>
        <v>0</v>
      </c>
      <c r="I55" s="223"/>
      <c r="J55" s="223"/>
      <c r="K55" s="65">
        <f>I55+J55</f>
        <v>0</v>
      </c>
      <c r="L55" s="223"/>
      <c r="M55" s="223"/>
      <c r="N55" s="65">
        <f>L55+M55</f>
        <v>0</v>
      </c>
      <c r="O55" s="53">
        <f>K55+N55</f>
        <v>0</v>
      </c>
    </row>
    <row r="56" spans="1:15" ht="12.75">
      <c r="A56" s="190" t="s">
        <v>44</v>
      </c>
      <c r="B56" s="64">
        <f aca="true" t="shared" si="19" ref="B56:O56">SUM(B54:B55)</f>
        <v>0</v>
      </c>
      <c r="C56" s="65">
        <f t="shared" si="19"/>
        <v>0</v>
      </c>
      <c r="D56" s="65">
        <f t="shared" si="19"/>
        <v>0</v>
      </c>
      <c r="E56" s="65">
        <f t="shared" si="19"/>
        <v>0</v>
      </c>
      <c r="F56" s="65">
        <f t="shared" si="19"/>
        <v>0</v>
      </c>
      <c r="G56" s="65">
        <f t="shared" si="19"/>
        <v>0</v>
      </c>
      <c r="H56" s="65">
        <f t="shared" si="19"/>
        <v>0</v>
      </c>
      <c r="I56" s="65">
        <f t="shared" si="19"/>
        <v>0</v>
      </c>
      <c r="J56" s="65">
        <f t="shared" si="19"/>
        <v>0</v>
      </c>
      <c r="K56" s="65">
        <f t="shared" si="19"/>
        <v>0</v>
      </c>
      <c r="L56" s="65">
        <f t="shared" si="19"/>
        <v>0</v>
      </c>
      <c r="M56" s="65">
        <f t="shared" si="19"/>
        <v>0</v>
      </c>
      <c r="N56" s="65">
        <f t="shared" si="19"/>
        <v>0</v>
      </c>
      <c r="O56" s="53">
        <f t="shared" si="19"/>
        <v>0</v>
      </c>
    </row>
    <row r="57" spans="1:15" ht="12.75">
      <c r="A57" s="190" t="s">
        <v>215</v>
      </c>
      <c r="B57" s="222"/>
      <c r="C57" s="223"/>
      <c r="D57" s="65"/>
      <c r="E57" s="223"/>
      <c r="F57" s="223"/>
      <c r="G57" s="65"/>
      <c r="H57" s="65"/>
      <c r="I57" s="223"/>
      <c r="J57" s="223"/>
      <c r="K57" s="65"/>
      <c r="L57" s="223"/>
      <c r="M57" s="223"/>
      <c r="N57" s="65"/>
      <c r="O57" s="53"/>
    </row>
    <row r="58" spans="1:15" ht="12.75">
      <c r="A58" s="190" t="s">
        <v>23</v>
      </c>
      <c r="B58" s="222"/>
      <c r="C58" s="223"/>
      <c r="D58" s="65"/>
      <c r="E58" s="223"/>
      <c r="F58" s="223"/>
      <c r="G58" s="65"/>
      <c r="H58" s="65"/>
      <c r="I58" s="223"/>
      <c r="J58" s="223"/>
      <c r="K58" s="65"/>
      <c r="L58" s="223"/>
      <c r="M58" s="223"/>
      <c r="N58" s="65"/>
      <c r="O58" s="53"/>
    </row>
    <row r="59" spans="1:15" ht="12.75">
      <c r="A59" s="186" t="s">
        <v>142</v>
      </c>
      <c r="B59" s="222"/>
      <c r="C59" s="223"/>
      <c r="D59" s="65">
        <f>B59+C59</f>
        <v>0</v>
      </c>
      <c r="E59" s="223"/>
      <c r="F59" s="223"/>
      <c r="G59" s="65">
        <f>E59+F59</f>
        <v>0</v>
      </c>
      <c r="H59" s="65">
        <f>D59+G59</f>
        <v>0</v>
      </c>
      <c r="I59" s="223"/>
      <c r="J59" s="223"/>
      <c r="K59" s="65">
        <f>I59+J59</f>
        <v>0</v>
      </c>
      <c r="L59" s="223"/>
      <c r="M59" s="223"/>
      <c r="N59" s="65">
        <f>L59+M59</f>
        <v>0</v>
      </c>
      <c r="O59" s="53">
        <f>K59+N59</f>
        <v>0</v>
      </c>
    </row>
    <row r="60" spans="1:15" ht="12.75">
      <c r="A60" s="186" t="s">
        <v>143</v>
      </c>
      <c r="B60" s="222"/>
      <c r="C60" s="223"/>
      <c r="D60" s="65">
        <f>B60+C60</f>
        <v>0</v>
      </c>
      <c r="E60" s="223"/>
      <c r="F60" s="223"/>
      <c r="G60" s="65">
        <f>E60+F60</f>
        <v>0</v>
      </c>
      <c r="H60" s="65">
        <f>D60+G60</f>
        <v>0</v>
      </c>
      <c r="I60" s="223"/>
      <c r="J60" s="223"/>
      <c r="K60" s="65">
        <f>I60+J60</f>
        <v>0</v>
      </c>
      <c r="L60" s="223"/>
      <c r="M60" s="223"/>
      <c r="N60" s="65">
        <f>L60+M60</f>
        <v>0</v>
      </c>
      <c r="O60" s="53">
        <f>K60+N60</f>
        <v>0</v>
      </c>
    </row>
    <row r="61" spans="1:15" ht="12.75">
      <c r="A61" s="186" t="s">
        <v>144</v>
      </c>
      <c r="B61" s="222"/>
      <c r="C61" s="223"/>
      <c r="D61" s="65">
        <f>B61+C61</f>
        <v>0</v>
      </c>
      <c r="E61" s="223"/>
      <c r="F61" s="223"/>
      <c r="G61" s="65">
        <f>E61+F61</f>
        <v>0</v>
      </c>
      <c r="H61" s="65">
        <f>D61+G61</f>
        <v>0</v>
      </c>
      <c r="I61" s="223"/>
      <c r="J61" s="223"/>
      <c r="K61" s="65">
        <f>I61+J61</f>
        <v>0</v>
      </c>
      <c r="L61" s="223"/>
      <c r="M61" s="223"/>
      <c r="N61" s="65">
        <f>L61+M61</f>
        <v>0</v>
      </c>
      <c r="O61" s="53">
        <f>K61+N61</f>
        <v>0</v>
      </c>
    </row>
    <row r="62" spans="1:15" ht="12.75">
      <c r="A62" s="186" t="s">
        <v>145</v>
      </c>
      <c r="B62" s="222"/>
      <c r="C62" s="223"/>
      <c r="D62" s="65">
        <f>B62+C62</f>
        <v>0</v>
      </c>
      <c r="E62" s="223"/>
      <c r="F62" s="223"/>
      <c r="G62" s="65">
        <f>E62+F62</f>
        <v>0</v>
      </c>
      <c r="H62" s="65">
        <f>D62+G62</f>
        <v>0</v>
      </c>
      <c r="I62" s="223"/>
      <c r="J62" s="223"/>
      <c r="K62" s="65">
        <f>I62+J62</f>
        <v>0</v>
      </c>
      <c r="L62" s="223"/>
      <c r="M62" s="223"/>
      <c r="N62" s="65">
        <f>L62+M62</f>
        <v>0</v>
      </c>
      <c r="O62" s="53">
        <f>K62+N62</f>
        <v>0</v>
      </c>
    </row>
    <row r="63" spans="1:15" ht="12.75">
      <c r="A63" s="190" t="s">
        <v>44</v>
      </c>
      <c r="B63" s="64">
        <f aca="true" t="shared" si="20" ref="B63:O63">SUM(B59:B62)</f>
        <v>0</v>
      </c>
      <c r="C63" s="65">
        <f t="shared" si="20"/>
        <v>0</v>
      </c>
      <c r="D63" s="65">
        <f t="shared" si="20"/>
        <v>0</v>
      </c>
      <c r="E63" s="65">
        <f t="shared" si="20"/>
        <v>0</v>
      </c>
      <c r="F63" s="65">
        <f t="shared" si="20"/>
        <v>0</v>
      </c>
      <c r="G63" s="65">
        <f t="shared" si="20"/>
        <v>0</v>
      </c>
      <c r="H63" s="65">
        <f t="shared" si="20"/>
        <v>0</v>
      </c>
      <c r="I63" s="65">
        <f t="shared" si="20"/>
        <v>0</v>
      </c>
      <c r="J63" s="65">
        <f t="shared" si="20"/>
        <v>0</v>
      </c>
      <c r="K63" s="65">
        <f t="shared" si="20"/>
        <v>0</v>
      </c>
      <c r="L63" s="65">
        <f t="shared" si="20"/>
        <v>0</v>
      </c>
      <c r="M63" s="65">
        <f t="shared" si="20"/>
        <v>0</v>
      </c>
      <c r="N63" s="65">
        <f t="shared" si="20"/>
        <v>0</v>
      </c>
      <c r="O63" s="53">
        <f t="shared" si="20"/>
        <v>0</v>
      </c>
    </row>
    <row r="64" spans="1:15" ht="12.75">
      <c r="A64" s="190" t="s">
        <v>146</v>
      </c>
      <c r="B64" s="222"/>
      <c r="C64" s="223"/>
      <c r="D64" s="65"/>
      <c r="E64" s="223"/>
      <c r="F64" s="223"/>
      <c r="G64" s="65"/>
      <c r="H64" s="65"/>
      <c r="I64" s="223"/>
      <c r="J64" s="223"/>
      <c r="K64" s="65"/>
      <c r="L64" s="223"/>
      <c r="M64" s="223"/>
      <c r="N64" s="65"/>
      <c r="O64" s="53"/>
    </row>
    <row r="65" spans="1:15" ht="12.75">
      <c r="A65" s="186" t="s">
        <v>147</v>
      </c>
      <c r="B65" s="222"/>
      <c r="C65" s="223"/>
      <c r="D65" s="65">
        <f>B65+C65</f>
        <v>0</v>
      </c>
      <c r="E65" s="223"/>
      <c r="F65" s="223"/>
      <c r="G65" s="65">
        <f>E65+F65</f>
        <v>0</v>
      </c>
      <c r="H65" s="65">
        <f>D65+G65</f>
        <v>0</v>
      </c>
      <c r="I65" s="223"/>
      <c r="J65" s="223"/>
      <c r="K65" s="65">
        <f>I65+J65</f>
        <v>0</v>
      </c>
      <c r="L65" s="223"/>
      <c r="M65" s="223"/>
      <c r="N65" s="65">
        <f>L65+M65</f>
        <v>0</v>
      </c>
      <c r="O65" s="53">
        <f>K65+N65</f>
        <v>0</v>
      </c>
    </row>
    <row r="66" spans="1:15" ht="12.75">
      <c r="A66" s="186" t="s">
        <v>148</v>
      </c>
      <c r="B66" s="222"/>
      <c r="C66" s="223"/>
      <c r="D66" s="65">
        <f>B66+C66</f>
        <v>0</v>
      </c>
      <c r="E66" s="223"/>
      <c r="F66" s="223"/>
      <c r="G66" s="65">
        <f>E66+F66</f>
        <v>0</v>
      </c>
      <c r="H66" s="65">
        <f>D66+G66</f>
        <v>0</v>
      </c>
      <c r="I66" s="223"/>
      <c r="J66" s="223"/>
      <c r="K66" s="65">
        <f>I66+J66</f>
        <v>0</v>
      </c>
      <c r="L66" s="223"/>
      <c r="M66" s="223"/>
      <c r="N66" s="65">
        <f>L66+M66</f>
        <v>0</v>
      </c>
      <c r="O66" s="53">
        <f>K66+N66</f>
        <v>0</v>
      </c>
    </row>
    <row r="67" spans="1:15" ht="12.75">
      <c r="A67" s="190" t="s">
        <v>44</v>
      </c>
      <c r="B67" s="64">
        <f>SUM(B65:B66)</f>
        <v>0</v>
      </c>
      <c r="C67" s="65">
        <f aca="true" t="shared" si="21" ref="C67:O67">SUM(C65:C66)</f>
        <v>0</v>
      </c>
      <c r="D67" s="65">
        <f t="shared" si="21"/>
        <v>0</v>
      </c>
      <c r="E67" s="65">
        <f t="shared" si="21"/>
        <v>0</v>
      </c>
      <c r="F67" s="65">
        <f t="shared" si="21"/>
        <v>0</v>
      </c>
      <c r="G67" s="65">
        <f t="shared" si="21"/>
        <v>0</v>
      </c>
      <c r="H67" s="65">
        <f t="shared" si="21"/>
        <v>0</v>
      </c>
      <c r="I67" s="65">
        <f t="shared" si="21"/>
        <v>0</v>
      </c>
      <c r="J67" s="65">
        <f t="shared" si="21"/>
        <v>0</v>
      </c>
      <c r="K67" s="65">
        <f t="shared" si="21"/>
        <v>0</v>
      </c>
      <c r="L67" s="65">
        <f t="shared" si="21"/>
        <v>0</v>
      </c>
      <c r="M67" s="65">
        <f t="shared" si="21"/>
        <v>0</v>
      </c>
      <c r="N67" s="65">
        <f t="shared" si="21"/>
        <v>0</v>
      </c>
      <c r="O67" s="53">
        <f t="shared" si="21"/>
        <v>0</v>
      </c>
    </row>
    <row r="68" spans="1:15" ht="12.75">
      <c r="A68" s="190" t="s">
        <v>149</v>
      </c>
      <c r="B68" s="222"/>
      <c r="C68" s="223"/>
      <c r="D68" s="65"/>
      <c r="E68" s="223"/>
      <c r="F68" s="223"/>
      <c r="G68" s="65"/>
      <c r="H68" s="65"/>
      <c r="I68" s="223"/>
      <c r="J68" s="223"/>
      <c r="K68" s="65"/>
      <c r="L68" s="223"/>
      <c r="M68" s="223"/>
      <c r="N68" s="65"/>
      <c r="O68" s="53"/>
    </row>
    <row r="69" spans="1:15" ht="12.75">
      <c r="A69" s="186" t="s">
        <v>150</v>
      </c>
      <c r="B69" s="222"/>
      <c r="C69" s="223"/>
      <c r="D69" s="65">
        <f>B69+C69</f>
        <v>0</v>
      </c>
      <c r="E69" s="223"/>
      <c r="F69" s="223"/>
      <c r="G69" s="65">
        <f>E69+F69</f>
        <v>0</v>
      </c>
      <c r="H69" s="65">
        <f>D69+G69</f>
        <v>0</v>
      </c>
      <c r="I69" s="223"/>
      <c r="J69" s="223"/>
      <c r="K69" s="65">
        <f>I69+J69</f>
        <v>0</v>
      </c>
      <c r="L69" s="223"/>
      <c r="M69" s="223"/>
      <c r="N69" s="65">
        <f>L69+M69</f>
        <v>0</v>
      </c>
      <c r="O69" s="53">
        <f>K69+N69</f>
        <v>0</v>
      </c>
    </row>
    <row r="70" spans="1:15" ht="12.75">
      <c r="A70" s="186" t="s">
        <v>147</v>
      </c>
      <c r="B70" s="222"/>
      <c r="C70" s="223"/>
      <c r="D70" s="65">
        <f>B70+C70</f>
        <v>0</v>
      </c>
      <c r="E70" s="223"/>
      <c r="F70" s="223"/>
      <c r="G70" s="65">
        <f>E70+F70</f>
        <v>0</v>
      </c>
      <c r="H70" s="65">
        <f>D70+G70</f>
        <v>0</v>
      </c>
      <c r="I70" s="223"/>
      <c r="J70" s="223"/>
      <c r="K70" s="65">
        <f>I70+J70</f>
        <v>0</v>
      </c>
      <c r="L70" s="223"/>
      <c r="M70" s="223"/>
      <c r="N70" s="65">
        <f>L70+M70</f>
        <v>0</v>
      </c>
      <c r="O70" s="53">
        <f>K70+N70</f>
        <v>0</v>
      </c>
    </row>
    <row r="71" spans="1:15" ht="12.75">
      <c r="A71" s="186" t="s">
        <v>148</v>
      </c>
      <c r="B71" s="222"/>
      <c r="C71" s="223"/>
      <c r="D71" s="65">
        <f>B71+C71</f>
        <v>0</v>
      </c>
      <c r="E71" s="223"/>
      <c r="F71" s="223"/>
      <c r="G71" s="65">
        <f>E71+F71</f>
        <v>0</v>
      </c>
      <c r="H71" s="65">
        <f>D71+G71</f>
        <v>0</v>
      </c>
      <c r="I71" s="223"/>
      <c r="J71" s="223"/>
      <c r="K71" s="65">
        <f>I71+J71</f>
        <v>0</v>
      </c>
      <c r="L71" s="223"/>
      <c r="M71" s="223"/>
      <c r="N71" s="65">
        <f>L71+M71</f>
        <v>0</v>
      </c>
      <c r="O71" s="53">
        <f>K71+N71</f>
        <v>0</v>
      </c>
    </row>
    <row r="72" spans="1:15" ht="12.75">
      <c r="A72" s="190" t="s">
        <v>44</v>
      </c>
      <c r="B72" s="64">
        <f>SUM(B69:B71)</f>
        <v>0</v>
      </c>
      <c r="C72" s="65">
        <f aca="true" t="shared" si="22" ref="C72:O72">SUM(C69:C71)</f>
        <v>0</v>
      </c>
      <c r="D72" s="65">
        <f t="shared" si="22"/>
        <v>0</v>
      </c>
      <c r="E72" s="65">
        <f t="shared" si="22"/>
        <v>0</v>
      </c>
      <c r="F72" s="65">
        <f t="shared" si="22"/>
        <v>0</v>
      </c>
      <c r="G72" s="65">
        <f t="shared" si="22"/>
        <v>0</v>
      </c>
      <c r="H72" s="65">
        <f t="shared" si="22"/>
        <v>0</v>
      </c>
      <c r="I72" s="65">
        <f t="shared" si="22"/>
        <v>0</v>
      </c>
      <c r="J72" s="65">
        <f t="shared" si="22"/>
        <v>0</v>
      </c>
      <c r="K72" s="65">
        <f t="shared" si="22"/>
        <v>0</v>
      </c>
      <c r="L72" s="65">
        <f t="shared" si="22"/>
        <v>0</v>
      </c>
      <c r="M72" s="65">
        <f t="shared" si="22"/>
        <v>0</v>
      </c>
      <c r="N72" s="65">
        <f t="shared" si="22"/>
        <v>0</v>
      </c>
      <c r="O72" s="53">
        <f t="shared" si="22"/>
        <v>0</v>
      </c>
    </row>
    <row r="73" spans="1:15" ht="12.75">
      <c r="A73" s="190" t="s">
        <v>151</v>
      </c>
      <c r="B73" s="222"/>
      <c r="C73" s="223"/>
      <c r="D73" s="65"/>
      <c r="E73" s="223"/>
      <c r="F73" s="223"/>
      <c r="G73" s="65"/>
      <c r="H73" s="65"/>
      <c r="I73" s="223"/>
      <c r="J73" s="223"/>
      <c r="K73" s="65"/>
      <c r="L73" s="223"/>
      <c r="M73" s="223"/>
      <c r="N73" s="65"/>
      <c r="O73" s="53"/>
    </row>
    <row r="74" spans="1:15" ht="12.75">
      <c r="A74" s="186" t="s">
        <v>152</v>
      </c>
      <c r="B74" s="222"/>
      <c r="C74" s="223"/>
      <c r="D74" s="65">
        <f>B74+C74</f>
        <v>0</v>
      </c>
      <c r="E74" s="223"/>
      <c r="F74" s="223"/>
      <c r="G74" s="65">
        <f>E74+F74</f>
        <v>0</v>
      </c>
      <c r="H74" s="65">
        <f>D74+G74</f>
        <v>0</v>
      </c>
      <c r="I74" s="223"/>
      <c r="J74" s="223"/>
      <c r="K74" s="65">
        <f>I74+J74</f>
        <v>0</v>
      </c>
      <c r="L74" s="223"/>
      <c r="M74" s="223"/>
      <c r="N74" s="65">
        <f>L74+M74</f>
        <v>0</v>
      </c>
      <c r="O74" s="53">
        <f>K74+N74</f>
        <v>0</v>
      </c>
    </row>
    <row r="75" spans="1:15" ht="12.75">
      <c r="A75" s="186" t="s">
        <v>153</v>
      </c>
      <c r="B75" s="222"/>
      <c r="C75" s="223"/>
      <c r="D75" s="65">
        <f>B75+C75</f>
        <v>0</v>
      </c>
      <c r="E75" s="223"/>
      <c r="F75" s="223"/>
      <c r="G75" s="65">
        <f>E75+F75</f>
        <v>0</v>
      </c>
      <c r="H75" s="65">
        <f>D75+G75</f>
        <v>0</v>
      </c>
      <c r="I75" s="223"/>
      <c r="J75" s="223"/>
      <c r="K75" s="65">
        <f>I75+J75</f>
        <v>0</v>
      </c>
      <c r="L75" s="223"/>
      <c r="M75" s="223"/>
      <c r="N75" s="65">
        <f>L75+M75</f>
        <v>0</v>
      </c>
      <c r="O75" s="53">
        <f>K75+N75</f>
        <v>0</v>
      </c>
    </row>
    <row r="76" spans="1:15" ht="12.75">
      <c r="A76" s="190" t="s">
        <v>44</v>
      </c>
      <c r="B76" s="64">
        <f aca="true" t="shared" si="23" ref="B76:O76">SUM(B74:B75)</f>
        <v>0</v>
      </c>
      <c r="C76" s="65">
        <f t="shared" si="23"/>
        <v>0</v>
      </c>
      <c r="D76" s="65">
        <f t="shared" si="23"/>
        <v>0</v>
      </c>
      <c r="E76" s="65">
        <f t="shared" si="23"/>
        <v>0</v>
      </c>
      <c r="F76" s="65">
        <f t="shared" si="23"/>
        <v>0</v>
      </c>
      <c r="G76" s="65">
        <f t="shared" si="23"/>
        <v>0</v>
      </c>
      <c r="H76" s="65">
        <f t="shared" si="23"/>
        <v>0</v>
      </c>
      <c r="I76" s="65">
        <f t="shared" si="23"/>
        <v>0</v>
      </c>
      <c r="J76" s="65">
        <f t="shared" si="23"/>
        <v>0</v>
      </c>
      <c r="K76" s="65">
        <f t="shared" si="23"/>
        <v>0</v>
      </c>
      <c r="L76" s="65">
        <f t="shared" si="23"/>
        <v>0</v>
      </c>
      <c r="M76" s="65">
        <f t="shared" si="23"/>
        <v>0</v>
      </c>
      <c r="N76" s="65">
        <f t="shared" si="23"/>
        <v>0</v>
      </c>
      <c r="O76" s="53">
        <f t="shared" si="23"/>
        <v>0</v>
      </c>
    </row>
    <row r="77" spans="1:15" ht="12.75">
      <c r="A77" s="190" t="s">
        <v>154</v>
      </c>
      <c r="B77" s="222"/>
      <c r="C77" s="223"/>
      <c r="D77" s="65">
        <f>B77+C77</f>
        <v>0</v>
      </c>
      <c r="E77" s="223"/>
      <c r="F77" s="223"/>
      <c r="G77" s="65">
        <f>E77+F77</f>
        <v>0</v>
      </c>
      <c r="H77" s="65">
        <f>D77+G77</f>
        <v>0</v>
      </c>
      <c r="I77" s="223"/>
      <c r="J77" s="223"/>
      <c r="K77" s="65">
        <f>I77+J77</f>
        <v>0</v>
      </c>
      <c r="L77" s="223"/>
      <c r="M77" s="223"/>
      <c r="N77" s="65">
        <f>L77+M77</f>
        <v>0</v>
      </c>
      <c r="O77" s="53">
        <f>K77+N77</f>
        <v>0</v>
      </c>
    </row>
    <row r="78" spans="1:15" ht="12.75">
      <c r="A78" s="190" t="s">
        <v>44</v>
      </c>
      <c r="B78" s="64">
        <f>B77</f>
        <v>0</v>
      </c>
      <c r="C78" s="65">
        <f aca="true" t="shared" si="24" ref="C78:O78">C77</f>
        <v>0</v>
      </c>
      <c r="D78" s="65">
        <f t="shared" si="24"/>
        <v>0</v>
      </c>
      <c r="E78" s="65">
        <f t="shared" si="24"/>
        <v>0</v>
      </c>
      <c r="F78" s="65">
        <f t="shared" si="24"/>
        <v>0</v>
      </c>
      <c r="G78" s="65">
        <f t="shared" si="24"/>
        <v>0</v>
      </c>
      <c r="H78" s="65">
        <f t="shared" si="24"/>
        <v>0</v>
      </c>
      <c r="I78" s="65">
        <f t="shared" si="24"/>
        <v>0</v>
      </c>
      <c r="J78" s="65">
        <f t="shared" si="24"/>
        <v>0</v>
      </c>
      <c r="K78" s="65">
        <f t="shared" si="24"/>
        <v>0</v>
      </c>
      <c r="L78" s="65">
        <f t="shared" si="24"/>
        <v>0</v>
      </c>
      <c r="M78" s="65">
        <f t="shared" si="24"/>
        <v>0</v>
      </c>
      <c r="N78" s="65">
        <f t="shared" si="24"/>
        <v>0</v>
      </c>
      <c r="O78" s="53">
        <f t="shared" si="24"/>
        <v>0</v>
      </c>
    </row>
    <row r="79" spans="1:15" ht="12.75">
      <c r="A79" s="190" t="s">
        <v>300</v>
      </c>
      <c r="B79" s="222"/>
      <c r="C79" s="223"/>
      <c r="D79" s="65"/>
      <c r="E79" s="223"/>
      <c r="F79" s="223"/>
      <c r="G79" s="65"/>
      <c r="H79" s="65"/>
      <c r="I79" s="223"/>
      <c r="J79" s="223"/>
      <c r="K79" s="65"/>
      <c r="L79" s="223"/>
      <c r="M79" s="223"/>
      <c r="N79" s="65"/>
      <c r="O79" s="53"/>
    </row>
    <row r="80" spans="1:15" ht="12.75">
      <c r="A80" s="190" t="s">
        <v>155</v>
      </c>
      <c r="B80" s="222"/>
      <c r="C80" s="223"/>
      <c r="D80" s="65"/>
      <c r="E80" s="223"/>
      <c r="F80" s="223"/>
      <c r="G80" s="65"/>
      <c r="H80" s="65"/>
      <c r="I80" s="223"/>
      <c r="J80" s="223"/>
      <c r="K80" s="65"/>
      <c r="L80" s="223"/>
      <c r="M80" s="223"/>
      <c r="N80" s="65"/>
      <c r="O80" s="53"/>
    </row>
    <row r="81" spans="1:15" ht="12.75">
      <c r="A81" s="186" t="s">
        <v>156</v>
      </c>
      <c r="B81" s="222"/>
      <c r="C81" s="223"/>
      <c r="D81" s="65">
        <f>B81+C81</f>
        <v>0</v>
      </c>
      <c r="E81" s="223"/>
      <c r="F81" s="223"/>
      <c r="G81" s="65">
        <f>E81+F81</f>
        <v>0</v>
      </c>
      <c r="H81" s="65">
        <f>D81+G81</f>
        <v>0</v>
      </c>
      <c r="I81" s="223"/>
      <c r="J81" s="223"/>
      <c r="K81" s="65">
        <f>I81+J81</f>
        <v>0</v>
      </c>
      <c r="L81" s="223"/>
      <c r="M81" s="223"/>
      <c r="N81" s="65">
        <f>L81+M81</f>
        <v>0</v>
      </c>
      <c r="O81" s="53">
        <f>K81+N81</f>
        <v>0</v>
      </c>
    </row>
    <row r="82" spans="1:15" ht="12.75">
      <c r="A82" s="186" t="s">
        <v>157</v>
      </c>
      <c r="B82" s="222"/>
      <c r="C82" s="223"/>
      <c r="D82" s="65">
        <f>B82+C82</f>
        <v>0</v>
      </c>
      <c r="E82" s="223"/>
      <c r="F82" s="223"/>
      <c r="G82" s="65">
        <f>E82+F82</f>
        <v>0</v>
      </c>
      <c r="H82" s="65">
        <f>D82+G82</f>
        <v>0</v>
      </c>
      <c r="I82" s="223"/>
      <c r="J82" s="223"/>
      <c r="K82" s="65">
        <f>I82+J82</f>
        <v>0</v>
      </c>
      <c r="L82" s="223"/>
      <c r="M82" s="223"/>
      <c r="N82" s="65">
        <f>L82+M82</f>
        <v>0</v>
      </c>
      <c r="O82" s="53">
        <f>K82+N82</f>
        <v>0</v>
      </c>
    </row>
    <row r="83" spans="1:15" ht="12.75">
      <c r="A83" s="186" t="s">
        <v>158</v>
      </c>
      <c r="B83" s="222"/>
      <c r="C83" s="223"/>
      <c r="D83" s="65">
        <f>B83+C83</f>
        <v>0</v>
      </c>
      <c r="E83" s="223"/>
      <c r="F83" s="223"/>
      <c r="G83" s="65">
        <f>E83+F83</f>
        <v>0</v>
      </c>
      <c r="H83" s="65">
        <f>D83+G83</f>
        <v>0</v>
      </c>
      <c r="I83" s="223"/>
      <c r="J83" s="223"/>
      <c r="K83" s="65">
        <f>I83+J83</f>
        <v>0</v>
      </c>
      <c r="L83" s="223"/>
      <c r="M83" s="223"/>
      <c r="N83" s="65">
        <f>L83+M83</f>
        <v>0</v>
      </c>
      <c r="O83" s="53">
        <f>K83+N83</f>
        <v>0</v>
      </c>
    </row>
    <row r="84" spans="1:15" ht="12.75">
      <c r="A84" s="186" t="s">
        <v>159</v>
      </c>
      <c r="B84" s="222"/>
      <c r="C84" s="223"/>
      <c r="D84" s="65">
        <f>B84+C84</f>
        <v>0</v>
      </c>
      <c r="E84" s="223"/>
      <c r="F84" s="223"/>
      <c r="G84" s="65">
        <f>E84+F84</f>
        <v>0</v>
      </c>
      <c r="H84" s="65">
        <f>D84+G84</f>
        <v>0</v>
      </c>
      <c r="I84" s="223"/>
      <c r="J84" s="223"/>
      <c r="K84" s="65">
        <f>I84+J84</f>
        <v>0</v>
      </c>
      <c r="L84" s="223"/>
      <c r="M84" s="223"/>
      <c r="N84" s="65">
        <f>L84+M84</f>
        <v>0</v>
      </c>
      <c r="O84" s="53">
        <f>K84+N84</f>
        <v>0</v>
      </c>
    </row>
    <row r="85" spans="1:15" ht="12.75">
      <c r="A85" s="186" t="s">
        <v>160</v>
      </c>
      <c r="B85" s="222"/>
      <c r="C85" s="223"/>
      <c r="D85" s="65">
        <f>B85+C85</f>
        <v>0</v>
      </c>
      <c r="E85" s="223"/>
      <c r="F85" s="223"/>
      <c r="G85" s="65">
        <f>E85+F85</f>
        <v>0</v>
      </c>
      <c r="H85" s="65">
        <f>D85+G85</f>
        <v>0</v>
      </c>
      <c r="I85" s="223"/>
      <c r="J85" s="223"/>
      <c r="K85" s="65">
        <f>I85+J85</f>
        <v>0</v>
      </c>
      <c r="L85" s="223"/>
      <c r="M85" s="223"/>
      <c r="N85" s="65">
        <f>L85+M85</f>
        <v>0</v>
      </c>
      <c r="O85" s="53">
        <f>K85+N85</f>
        <v>0</v>
      </c>
    </row>
    <row r="86" spans="1:15" ht="12.75">
      <c r="A86" s="190" t="s">
        <v>44</v>
      </c>
      <c r="B86" s="64">
        <f>SUM(B81:B85)</f>
        <v>0</v>
      </c>
      <c r="C86" s="65">
        <f aca="true" t="shared" si="25" ref="C86:O86">SUM(C81:C85)</f>
        <v>0</v>
      </c>
      <c r="D86" s="65">
        <f t="shared" si="25"/>
        <v>0</v>
      </c>
      <c r="E86" s="65">
        <f t="shared" si="25"/>
        <v>0</v>
      </c>
      <c r="F86" s="65">
        <f t="shared" si="25"/>
        <v>0</v>
      </c>
      <c r="G86" s="65">
        <f t="shared" si="25"/>
        <v>0</v>
      </c>
      <c r="H86" s="65">
        <f t="shared" si="25"/>
        <v>0</v>
      </c>
      <c r="I86" s="65">
        <f t="shared" si="25"/>
        <v>0</v>
      </c>
      <c r="J86" s="65">
        <f t="shared" si="25"/>
        <v>0</v>
      </c>
      <c r="K86" s="65">
        <f t="shared" si="25"/>
        <v>0</v>
      </c>
      <c r="L86" s="65">
        <f t="shared" si="25"/>
        <v>0</v>
      </c>
      <c r="M86" s="65">
        <f t="shared" si="25"/>
        <v>0</v>
      </c>
      <c r="N86" s="65">
        <f t="shared" si="25"/>
        <v>0</v>
      </c>
      <c r="O86" s="53">
        <f t="shared" si="25"/>
        <v>0</v>
      </c>
    </row>
    <row r="87" spans="1:15" ht="12.75">
      <c r="A87" s="190" t="s">
        <v>161</v>
      </c>
      <c r="B87" s="222"/>
      <c r="C87" s="223"/>
      <c r="D87" s="65"/>
      <c r="E87" s="223"/>
      <c r="F87" s="223"/>
      <c r="G87" s="65"/>
      <c r="H87" s="65"/>
      <c r="I87" s="223"/>
      <c r="J87" s="223"/>
      <c r="K87" s="65"/>
      <c r="L87" s="223"/>
      <c r="M87" s="223"/>
      <c r="N87" s="65"/>
      <c r="O87" s="53"/>
    </row>
    <row r="88" spans="1:15" ht="12.75">
      <c r="A88" s="186" t="s">
        <v>162</v>
      </c>
      <c r="B88" s="222"/>
      <c r="C88" s="223"/>
      <c r="D88" s="65">
        <f>B88+C88</f>
        <v>0</v>
      </c>
      <c r="E88" s="223"/>
      <c r="F88" s="223"/>
      <c r="G88" s="65">
        <f>E88+F88</f>
        <v>0</v>
      </c>
      <c r="H88" s="65">
        <f>D88+G88</f>
        <v>0</v>
      </c>
      <c r="I88" s="223"/>
      <c r="J88" s="223"/>
      <c r="K88" s="65">
        <f>I88+J88</f>
        <v>0</v>
      </c>
      <c r="L88" s="223"/>
      <c r="M88" s="223"/>
      <c r="N88" s="65">
        <f>L88+M88</f>
        <v>0</v>
      </c>
      <c r="O88" s="53">
        <f>K88+N88</f>
        <v>0</v>
      </c>
    </row>
    <row r="89" spans="1:15" ht="12.75">
      <c r="A89" s="186" t="s">
        <v>157</v>
      </c>
      <c r="B89" s="222"/>
      <c r="C89" s="223"/>
      <c r="D89" s="65">
        <f>B89+C89</f>
        <v>0</v>
      </c>
      <c r="E89" s="223"/>
      <c r="F89" s="223"/>
      <c r="G89" s="65">
        <f>E89+F89</f>
        <v>0</v>
      </c>
      <c r="H89" s="65">
        <f>D89+G89</f>
        <v>0</v>
      </c>
      <c r="I89" s="223"/>
      <c r="J89" s="223"/>
      <c r="K89" s="65">
        <f>I89+J89</f>
        <v>0</v>
      </c>
      <c r="L89" s="223"/>
      <c r="M89" s="223"/>
      <c r="N89" s="65">
        <f>L89+M89</f>
        <v>0</v>
      </c>
      <c r="O89" s="53">
        <f>K89+N89</f>
        <v>0</v>
      </c>
    </row>
    <row r="90" spans="1:15" ht="12.75">
      <c r="A90" s="186" t="s">
        <v>163</v>
      </c>
      <c r="B90" s="222"/>
      <c r="C90" s="223"/>
      <c r="D90" s="65">
        <f>B90+C90</f>
        <v>0</v>
      </c>
      <c r="E90" s="223"/>
      <c r="F90" s="223"/>
      <c r="G90" s="65">
        <f>E90+F90</f>
        <v>0</v>
      </c>
      <c r="H90" s="65">
        <f>D90+G90</f>
        <v>0</v>
      </c>
      <c r="I90" s="223"/>
      <c r="J90" s="223"/>
      <c r="K90" s="65">
        <f>I90+J90</f>
        <v>0</v>
      </c>
      <c r="L90" s="223"/>
      <c r="M90" s="223"/>
      <c r="N90" s="65">
        <f>L90+M90</f>
        <v>0</v>
      </c>
      <c r="O90" s="53">
        <f>K90+N90</f>
        <v>0</v>
      </c>
    </row>
    <row r="91" spans="1:15" ht="12.75">
      <c r="A91" s="190" t="s">
        <v>44</v>
      </c>
      <c r="B91" s="64">
        <f>SUM(B88:B90)</f>
        <v>0</v>
      </c>
      <c r="C91" s="65">
        <f aca="true" t="shared" si="26" ref="C91:O91">SUM(C88:C90)</f>
        <v>0</v>
      </c>
      <c r="D91" s="65">
        <f t="shared" si="26"/>
        <v>0</v>
      </c>
      <c r="E91" s="65">
        <f t="shared" si="26"/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53">
        <f t="shared" si="26"/>
        <v>0</v>
      </c>
    </row>
    <row r="92" spans="1:15" ht="12.75">
      <c r="A92" s="190" t="s">
        <v>164</v>
      </c>
      <c r="B92" s="222"/>
      <c r="C92" s="223"/>
      <c r="D92" s="65"/>
      <c r="E92" s="223"/>
      <c r="F92" s="223"/>
      <c r="G92" s="65"/>
      <c r="H92" s="65"/>
      <c r="I92" s="223"/>
      <c r="J92" s="223"/>
      <c r="K92" s="65"/>
      <c r="L92" s="223"/>
      <c r="M92" s="223"/>
      <c r="N92" s="65"/>
      <c r="O92" s="53"/>
    </row>
    <row r="93" spans="1:15" ht="12.75">
      <c r="A93" s="186" t="s">
        <v>157</v>
      </c>
      <c r="B93" s="222"/>
      <c r="C93" s="223"/>
      <c r="D93" s="65">
        <f>B93+C93</f>
        <v>0</v>
      </c>
      <c r="E93" s="223"/>
      <c r="F93" s="223"/>
      <c r="G93" s="65">
        <f>E93+F93</f>
        <v>0</v>
      </c>
      <c r="H93" s="65">
        <f>D93+G93</f>
        <v>0</v>
      </c>
      <c r="I93" s="223"/>
      <c r="J93" s="223"/>
      <c r="K93" s="65">
        <f>I93+J93</f>
        <v>0</v>
      </c>
      <c r="L93" s="223"/>
      <c r="M93" s="223"/>
      <c r="N93" s="65">
        <f>L93+M93</f>
        <v>0</v>
      </c>
      <c r="O93" s="53">
        <f>K93+N93</f>
        <v>0</v>
      </c>
    </row>
    <row r="94" spans="1:15" ht="12.75">
      <c r="A94" s="186" t="s">
        <v>165</v>
      </c>
      <c r="B94" s="222"/>
      <c r="C94" s="223"/>
      <c r="D94" s="65">
        <f>B94+C94</f>
        <v>0</v>
      </c>
      <c r="E94" s="223"/>
      <c r="F94" s="223"/>
      <c r="G94" s="65">
        <f>E94+F94</f>
        <v>0</v>
      </c>
      <c r="H94" s="65">
        <f>D94+G94</f>
        <v>0</v>
      </c>
      <c r="I94" s="223"/>
      <c r="J94" s="223"/>
      <c r="K94" s="65">
        <f>I94+J94</f>
        <v>0</v>
      </c>
      <c r="L94" s="223"/>
      <c r="M94" s="223"/>
      <c r="N94" s="65">
        <f>L94+M94</f>
        <v>0</v>
      </c>
      <c r="O94" s="53">
        <f>K94+N94</f>
        <v>0</v>
      </c>
    </row>
    <row r="95" spans="1:15" ht="12.75">
      <c r="A95" s="186" t="s">
        <v>166</v>
      </c>
      <c r="B95" s="222"/>
      <c r="C95" s="223"/>
      <c r="D95" s="65">
        <f>B95+C95</f>
        <v>0</v>
      </c>
      <c r="E95" s="223"/>
      <c r="F95" s="223"/>
      <c r="G95" s="65">
        <f>E95+F95</f>
        <v>0</v>
      </c>
      <c r="H95" s="65">
        <f>D95+G95</f>
        <v>0</v>
      </c>
      <c r="I95" s="223"/>
      <c r="J95" s="223"/>
      <c r="K95" s="65">
        <f>I95+J95</f>
        <v>0</v>
      </c>
      <c r="L95" s="223"/>
      <c r="M95" s="223"/>
      <c r="N95" s="65">
        <f>L95+M95</f>
        <v>0</v>
      </c>
      <c r="O95" s="53">
        <f>K95+N95</f>
        <v>0</v>
      </c>
    </row>
    <row r="96" spans="1:15" ht="12.75">
      <c r="A96" s="186" t="s">
        <v>167</v>
      </c>
      <c r="B96" s="222"/>
      <c r="C96" s="223"/>
      <c r="D96" s="65">
        <f>B96+C96</f>
        <v>0</v>
      </c>
      <c r="E96" s="223"/>
      <c r="F96" s="223"/>
      <c r="G96" s="65">
        <f>E96+F96</f>
        <v>0</v>
      </c>
      <c r="H96" s="65">
        <f>D96+G96</f>
        <v>0</v>
      </c>
      <c r="I96" s="223"/>
      <c r="J96" s="223"/>
      <c r="K96" s="65">
        <f>I96+J96</f>
        <v>0</v>
      </c>
      <c r="L96" s="223"/>
      <c r="M96" s="223"/>
      <c r="N96" s="65">
        <f>L96+M96</f>
        <v>0</v>
      </c>
      <c r="O96" s="53">
        <f>K96+N96</f>
        <v>0</v>
      </c>
    </row>
    <row r="97" spans="1:15" ht="12.75">
      <c r="A97" s="186" t="s">
        <v>163</v>
      </c>
      <c r="B97" s="222"/>
      <c r="C97" s="223"/>
      <c r="D97" s="65">
        <f>B97+C97</f>
        <v>0</v>
      </c>
      <c r="E97" s="223"/>
      <c r="F97" s="223"/>
      <c r="G97" s="65">
        <f>E97+F97</f>
        <v>0</v>
      </c>
      <c r="H97" s="65">
        <f>D97+G97</f>
        <v>0</v>
      </c>
      <c r="I97" s="223"/>
      <c r="J97" s="223"/>
      <c r="K97" s="65">
        <f>I97+J97</f>
        <v>0</v>
      </c>
      <c r="L97" s="223"/>
      <c r="M97" s="223"/>
      <c r="N97" s="65">
        <f>L97+M97</f>
        <v>0</v>
      </c>
      <c r="O97" s="53">
        <f>K97+N97</f>
        <v>0</v>
      </c>
    </row>
    <row r="98" spans="1:15" ht="12.75">
      <c r="A98" s="190" t="s">
        <v>44</v>
      </c>
      <c r="B98" s="64">
        <f>SUM(B93:B97)</f>
        <v>0</v>
      </c>
      <c r="C98" s="65">
        <f aca="true" t="shared" si="27" ref="C98:O98">SUM(C93:C97)</f>
        <v>0</v>
      </c>
      <c r="D98" s="65">
        <f t="shared" si="27"/>
        <v>0</v>
      </c>
      <c r="E98" s="65">
        <f t="shared" si="27"/>
        <v>0</v>
      </c>
      <c r="F98" s="65">
        <f t="shared" si="27"/>
        <v>0</v>
      </c>
      <c r="G98" s="65">
        <f t="shared" si="27"/>
        <v>0</v>
      </c>
      <c r="H98" s="65">
        <f t="shared" si="27"/>
        <v>0</v>
      </c>
      <c r="I98" s="65">
        <f t="shared" si="27"/>
        <v>0</v>
      </c>
      <c r="J98" s="65">
        <f t="shared" si="27"/>
        <v>0</v>
      </c>
      <c r="K98" s="65">
        <f t="shared" si="27"/>
        <v>0</v>
      </c>
      <c r="L98" s="65">
        <f t="shared" si="27"/>
        <v>0</v>
      </c>
      <c r="M98" s="65">
        <f t="shared" si="27"/>
        <v>0</v>
      </c>
      <c r="N98" s="65">
        <f t="shared" si="27"/>
        <v>0</v>
      </c>
      <c r="O98" s="53">
        <f t="shared" si="27"/>
        <v>0</v>
      </c>
    </row>
    <row r="99" spans="1:15" ht="12.75">
      <c r="A99" s="190" t="s">
        <v>168</v>
      </c>
      <c r="B99" s="222"/>
      <c r="C99" s="223"/>
      <c r="D99" s="65"/>
      <c r="E99" s="223"/>
      <c r="F99" s="223"/>
      <c r="G99" s="65"/>
      <c r="H99" s="65"/>
      <c r="I99" s="223"/>
      <c r="J99" s="223"/>
      <c r="K99" s="65"/>
      <c r="L99" s="223"/>
      <c r="M99" s="223"/>
      <c r="N99" s="65"/>
      <c r="O99" s="53"/>
    </row>
    <row r="100" spans="1:15" ht="12.75">
      <c r="A100" s="186" t="s">
        <v>128</v>
      </c>
      <c r="B100" s="222"/>
      <c r="C100" s="223"/>
      <c r="D100" s="65">
        <f aca="true" t="shared" si="28" ref="D100:D108">B100+C100</f>
        <v>0</v>
      </c>
      <c r="E100" s="223"/>
      <c r="F100" s="223"/>
      <c r="G100" s="65">
        <f aca="true" t="shared" si="29" ref="G100:G108">E100+F100</f>
        <v>0</v>
      </c>
      <c r="H100" s="65">
        <f aca="true" t="shared" si="30" ref="H100:H108">D100+G100</f>
        <v>0</v>
      </c>
      <c r="I100" s="223"/>
      <c r="J100" s="223"/>
      <c r="K100" s="65">
        <f aca="true" t="shared" si="31" ref="K100:K108">I100+J100</f>
        <v>0</v>
      </c>
      <c r="L100" s="223"/>
      <c r="M100" s="223"/>
      <c r="N100" s="65">
        <f aca="true" t="shared" si="32" ref="N100:N108">L100+M100</f>
        <v>0</v>
      </c>
      <c r="O100" s="53">
        <f aca="true" t="shared" si="33" ref="O100:O108">K100+N100</f>
        <v>0</v>
      </c>
    </row>
    <row r="101" spans="1:15" ht="12.75">
      <c r="A101" s="186" t="s">
        <v>169</v>
      </c>
      <c r="B101" s="222"/>
      <c r="C101" s="223"/>
      <c r="D101" s="65">
        <f t="shared" si="28"/>
        <v>0</v>
      </c>
      <c r="E101" s="223"/>
      <c r="F101" s="223"/>
      <c r="G101" s="65">
        <f t="shared" si="29"/>
        <v>0</v>
      </c>
      <c r="H101" s="65">
        <f t="shared" si="30"/>
        <v>0</v>
      </c>
      <c r="I101" s="223"/>
      <c r="J101" s="223"/>
      <c r="K101" s="65">
        <f t="shared" si="31"/>
        <v>0</v>
      </c>
      <c r="L101" s="223"/>
      <c r="M101" s="223"/>
      <c r="N101" s="65">
        <f t="shared" si="32"/>
        <v>0</v>
      </c>
      <c r="O101" s="53">
        <f t="shared" si="33"/>
        <v>0</v>
      </c>
    </row>
    <row r="102" spans="1:15" ht="12.75">
      <c r="A102" s="186" t="s">
        <v>170</v>
      </c>
      <c r="B102" s="222"/>
      <c r="C102" s="223"/>
      <c r="D102" s="65">
        <f t="shared" si="28"/>
        <v>0</v>
      </c>
      <c r="E102" s="223"/>
      <c r="F102" s="223"/>
      <c r="G102" s="65">
        <f t="shared" si="29"/>
        <v>0</v>
      </c>
      <c r="H102" s="65">
        <f t="shared" si="30"/>
        <v>0</v>
      </c>
      <c r="I102" s="223"/>
      <c r="J102" s="223"/>
      <c r="K102" s="65">
        <f t="shared" si="31"/>
        <v>0</v>
      </c>
      <c r="L102" s="223"/>
      <c r="M102" s="223"/>
      <c r="N102" s="65">
        <f t="shared" si="32"/>
        <v>0</v>
      </c>
      <c r="O102" s="53">
        <f t="shared" si="33"/>
        <v>0</v>
      </c>
    </row>
    <row r="103" spans="1:15" ht="12.75">
      <c r="A103" s="186" t="s">
        <v>157</v>
      </c>
      <c r="B103" s="222"/>
      <c r="C103" s="223"/>
      <c r="D103" s="65">
        <f t="shared" si="28"/>
        <v>0</v>
      </c>
      <c r="E103" s="223"/>
      <c r="F103" s="223"/>
      <c r="G103" s="65">
        <f t="shared" si="29"/>
        <v>0</v>
      </c>
      <c r="H103" s="65">
        <f t="shared" si="30"/>
        <v>0</v>
      </c>
      <c r="I103" s="223"/>
      <c r="J103" s="223"/>
      <c r="K103" s="65">
        <f t="shared" si="31"/>
        <v>0</v>
      </c>
      <c r="L103" s="223"/>
      <c r="M103" s="223"/>
      <c r="N103" s="65">
        <f t="shared" si="32"/>
        <v>0</v>
      </c>
      <c r="O103" s="53">
        <f t="shared" si="33"/>
        <v>0</v>
      </c>
    </row>
    <row r="104" spans="1:15" ht="12.75">
      <c r="A104" s="186" t="s">
        <v>171</v>
      </c>
      <c r="B104" s="222"/>
      <c r="C104" s="223"/>
      <c r="D104" s="65">
        <f t="shared" si="28"/>
        <v>0</v>
      </c>
      <c r="E104" s="223"/>
      <c r="F104" s="223"/>
      <c r="G104" s="65">
        <f t="shared" si="29"/>
        <v>0</v>
      </c>
      <c r="H104" s="65">
        <f t="shared" si="30"/>
        <v>0</v>
      </c>
      <c r="I104" s="223"/>
      <c r="J104" s="223"/>
      <c r="K104" s="65">
        <f t="shared" si="31"/>
        <v>0</v>
      </c>
      <c r="L104" s="223"/>
      <c r="M104" s="223"/>
      <c r="N104" s="65">
        <f t="shared" si="32"/>
        <v>0</v>
      </c>
      <c r="O104" s="53">
        <f t="shared" si="33"/>
        <v>0</v>
      </c>
    </row>
    <row r="105" spans="1:15" ht="12.75">
      <c r="A105" s="186" t="s">
        <v>172</v>
      </c>
      <c r="B105" s="222"/>
      <c r="C105" s="223"/>
      <c r="D105" s="65">
        <f t="shared" si="28"/>
        <v>0</v>
      </c>
      <c r="E105" s="223"/>
      <c r="F105" s="223"/>
      <c r="G105" s="65">
        <f t="shared" si="29"/>
        <v>0</v>
      </c>
      <c r="H105" s="65">
        <f t="shared" si="30"/>
        <v>0</v>
      </c>
      <c r="I105" s="223"/>
      <c r="J105" s="223"/>
      <c r="K105" s="65">
        <f t="shared" si="31"/>
        <v>0</v>
      </c>
      <c r="L105" s="223"/>
      <c r="M105" s="223"/>
      <c r="N105" s="65">
        <f t="shared" si="32"/>
        <v>0</v>
      </c>
      <c r="O105" s="53">
        <f t="shared" si="33"/>
        <v>0</v>
      </c>
    </row>
    <row r="106" spans="1:15" ht="12.75">
      <c r="A106" s="186" t="s">
        <v>173</v>
      </c>
      <c r="B106" s="222"/>
      <c r="C106" s="223"/>
      <c r="D106" s="65">
        <f t="shared" si="28"/>
        <v>0</v>
      </c>
      <c r="E106" s="223"/>
      <c r="F106" s="223"/>
      <c r="G106" s="65">
        <f t="shared" si="29"/>
        <v>0</v>
      </c>
      <c r="H106" s="65">
        <f t="shared" si="30"/>
        <v>0</v>
      </c>
      <c r="I106" s="223"/>
      <c r="J106" s="223"/>
      <c r="K106" s="65">
        <f t="shared" si="31"/>
        <v>0</v>
      </c>
      <c r="L106" s="223"/>
      <c r="M106" s="223"/>
      <c r="N106" s="65">
        <f t="shared" si="32"/>
        <v>0</v>
      </c>
      <c r="O106" s="53">
        <f t="shared" si="33"/>
        <v>0</v>
      </c>
    </row>
    <row r="107" spans="1:15" ht="12.75">
      <c r="A107" s="186" t="s">
        <v>174</v>
      </c>
      <c r="B107" s="222"/>
      <c r="C107" s="223"/>
      <c r="D107" s="65">
        <f t="shared" si="28"/>
        <v>0</v>
      </c>
      <c r="E107" s="223"/>
      <c r="F107" s="223"/>
      <c r="G107" s="65">
        <f t="shared" si="29"/>
        <v>0</v>
      </c>
      <c r="H107" s="65">
        <f t="shared" si="30"/>
        <v>0</v>
      </c>
      <c r="I107" s="223"/>
      <c r="J107" s="223"/>
      <c r="K107" s="65">
        <f t="shared" si="31"/>
        <v>0</v>
      </c>
      <c r="L107" s="223"/>
      <c r="M107" s="223"/>
      <c r="N107" s="65">
        <f t="shared" si="32"/>
        <v>0</v>
      </c>
      <c r="O107" s="53">
        <f t="shared" si="33"/>
        <v>0</v>
      </c>
    </row>
    <row r="108" spans="1:15" ht="12.75">
      <c r="A108" s="186" t="s">
        <v>163</v>
      </c>
      <c r="B108" s="222"/>
      <c r="C108" s="223"/>
      <c r="D108" s="65">
        <f t="shared" si="28"/>
        <v>0</v>
      </c>
      <c r="E108" s="223"/>
      <c r="F108" s="223"/>
      <c r="G108" s="65">
        <f t="shared" si="29"/>
        <v>0</v>
      </c>
      <c r="H108" s="65">
        <f t="shared" si="30"/>
        <v>0</v>
      </c>
      <c r="I108" s="223"/>
      <c r="J108" s="223"/>
      <c r="K108" s="65">
        <f t="shared" si="31"/>
        <v>0</v>
      </c>
      <c r="L108" s="223"/>
      <c r="M108" s="223"/>
      <c r="N108" s="65">
        <f t="shared" si="32"/>
        <v>0</v>
      </c>
      <c r="O108" s="53">
        <f t="shared" si="33"/>
        <v>0</v>
      </c>
    </row>
    <row r="109" spans="1:15" ht="12.75">
      <c r="A109" s="190" t="s">
        <v>44</v>
      </c>
      <c r="B109" s="64">
        <f>SUM(B100:B108)</f>
        <v>0</v>
      </c>
      <c r="C109" s="65">
        <f aca="true" t="shared" si="34" ref="C109:O109">SUM(C100:C108)</f>
        <v>0</v>
      </c>
      <c r="D109" s="65">
        <f t="shared" si="34"/>
        <v>0</v>
      </c>
      <c r="E109" s="65">
        <f t="shared" si="34"/>
        <v>0</v>
      </c>
      <c r="F109" s="65">
        <f t="shared" si="34"/>
        <v>0</v>
      </c>
      <c r="G109" s="65">
        <f t="shared" si="34"/>
        <v>0</v>
      </c>
      <c r="H109" s="65">
        <f t="shared" si="34"/>
        <v>0</v>
      </c>
      <c r="I109" s="65">
        <f t="shared" si="34"/>
        <v>0</v>
      </c>
      <c r="J109" s="65">
        <f t="shared" si="34"/>
        <v>0</v>
      </c>
      <c r="K109" s="65">
        <f t="shared" si="34"/>
        <v>0</v>
      </c>
      <c r="L109" s="65">
        <f t="shared" si="34"/>
        <v>0</v>
      </c>
      <c r="M109" s="65">
        <f t="shared" si="34"/>
        <v>0</v>
      </c>
      <c r="N109" s="65">
        <f t="shared" si="34"/>
        <v>0</v>
      </c>
      <c r="O109" s="53">
        <f t="shared" si="34"/>
        <v>0</v>
      </c>
    </row>
    <row r="110" spans="1:15" ht="12.75">
      <c r="A110" s="190" t="s">
        <v>175</v>
      </c>
      <c r="B110" s="222"/>
      <c r="C110" s="223"/>
      <c r="D110" s="65"/>
      <c r="E110" s="223"/>
      <c r="F110" s="223"/>
      <c r="G110" s="65"/>
      <c r="H110" s="65"/>
      <c r="I110" s="223"/>
      <c r="J110" s="223"/>
      <c r="K110" s="65"/>
      <c r="L110" s="223"/>
      <c r="M110" s="223"/>
      <c r="N110" s="65"/>
      <c r="O110" s="53"/>
    </row>
    <row r="111" spans="1:15" ht="12.75">
      <c r="A111" s="186" t="s">
        <v>162</v>
      </c>
      <c r="B111" s="222"/>
      <c r="C111" s="223"/>
      <c r="D111" s="65">
        <f aca="true" t="shared" si="35" ref="D111:D128">B111+C111</f>
        <v>0</v>
      </c>
      <c r="E111" s="223"/>
      <c r="F111" s="223"/>
      <c r="G111" s="65">
        <f aca="true" t="shared" si="36" ref="G111:G128">E111+F111</f>
        <v>0</v>
      </c>
      <c r="H111" s="65">
        <f aca="true" t="shared" si="37" ref="H111:H128">D111+G111</f>
        <v>0</v>
      </c>
      <c r="I111" s="223"/>
      <c r="J111" s="223"/>
      <c r="K111" s="65">
        <f aca="true" t="shared" si="38" ref="K111:K128">I111+J111</f>
        <v>0</v>
      </c>
      <c r="L111" s="223"/>
      <c r="M111" s="223"/>
      <c r="N111" s="65">
        <f aca="true" t="shared" si="39" ref="N111:N128">L111+M111</f>
        <v>0</v>
      </c>
      <c r="O111" s="53">
        <f aca="true" t="shared" si="40" ref="O111:O128">K111+N111</f>
        <v>0</v>
      </c>
    </row>
    <row r="112" spans="1:15" ht="12.75">
      <c r="A112" s="186" t="s">
        <v>176</v>
      </c>
      <c r="B112" s="222"/>
      <c r="C112" s="223"/>
      <c r="D112" s="65">
        <f t="shared" si="35"/>
        <v>0</v>
      </c>
      <c r="E112" s="223"/>
      <c r="F112" s="223"/>
      <c r="G112" s="65">
        <f t="shared" si="36"/>
        <v>0</v>
      </c>
      <c r="H112" s="65">
        <f t="shared" si="37"/>
        <v>0</v>
      </c>
      <c r="I112" s="223"/>
      <c r="J112" s="223"/>
      <c r="K112" s="65">
        <f t="shared" si="38"/>
        <v>0</v>
      </c>
      <c r="L112" s="223"/>
      <c r="M112" s="223"/>
      <c r="N112" s="65">
        <f t="shared" si="39"/>
        <v>0</v>
      </c>
      <c r="O112" s="53">
        <f t="shared" si="40"/>
        <v>0</v>
      </c>
    </row>
    <row r="113" spans="1:15" ht="12.75">
      <c r="A113" s="186" t="s">
        <v>177</v>
      </c>
      <c r="B113" s="222"/>
      <c r="C113" s="223"/>
      <c r="D113" s="65">
        <f t="shared" si="35"/>
        <v>0</v>
      </c>
      <c r="E113" s="223"/>
      <c r="F113" s="223"/>
      <c r="G113" s="65">
        <f t="shared" si="36"/>
        <v>0</v>
      </c>
      <c r="H113" s="65">
        <f t="shared" si="37"/>
        <v>0</v>
      </c>
      <c r="I113" s="223"/>
      <c r="J113" s="223"/>
      <c r="K113" s="65">
        <f t="shared" si="38"/>
        <v>0</v>
      </c>
      <c r="L113" s="223"/>
      <c r="M113" s="223"/>
      <c r="N113" s="65">
        <f t="shared" si="39"/>
        <v>0</v>
      </c>
      <c r="O113" s="53">
        <f t="shared" si="40"/>
        <v>0</v>
      </c>
    </row>
    <row r="114" spans="1:15" ht="12.75">
      <c r="A114" s="186" t="s">
        <v>178</v>
      </c>
      <c r="B114" s="222"/>
      <c r="C114" s="223"/>
      <c r="D114" s="65">
        <f t="shared" si="35"/>
        <v>0</v>
      </c>
      <c r="E114" s="223"/>
      <c r="F114" s="223"/>
      <c r="G114" s="65">
        <f t="shared" si="36"/>
        <v>0</v>
      </c>
      <c r="H114" s="65">
        <f t="shared" si="37"/>
        <v>0</v>
      </c>
      <c r="I114" s="223"/>
      <c r="J114" s="223"/>
      <c r="K114" s="65">
        <f t="shared" si="38"/>
        <v>0</v>
      </c>
      <c r="L114" s="223"/>
      <c r="M114" s="223"/>
      <c r="N114" s="65">
        <f t="shared" si="39"/>
        <v>0</v>
      </c>
      <c r="O114" s="53">
        <f t="shared" si="40"/>
        <v>0</v>
      </c>
    </row>
    <row r="115" spans="1:15" ht="12.75">
      <c r="A115" s="186" t="s">
        <v>156</v>
      </c>
      <c r="B115" s="222"/>
      <c r="C115" s="223"/>
      <c r="D115" s="65">
        <f t="shared" si="35"/>
        <v>0</v>
      </c>
      <c r="E115" s="223"/>
      <c r="F115" s="223"/>
      <c r="G115" s="65">
        <f t="shared" si="36"/>
        <v>0</v>
      </c>
      <c r="H115" s="65">
        <f t="shared" si="37"/>
        <v>0</v>
      </c>
      <c r="I115" s="223"/>
      <c r="J115" s="223"/>
      <c r="K115" s="65">
        <f t="shared" si="38"/>
        <v>0</v>
      </c>
      <c r="L115" s="223"/>
      <c r="M115" s="223"/>
      <c r="N115" s="65">
        <f t="shared" si="39"/>
        <v>0</v>
      </c>
      <c r="O115" s="53">
        <f t="shared" si="40"/>
        <v>0</v>
      </c>
    </row>
    <row r="116" spans="1:15" ht="12.75">
      <c r="A116" s="186" t="s">
        <v>179</v>
      </c>
      <c r="B116" s="222"/>
      <c r="C116" s="223"/>
      <c r="D116" s="65">
        <f t="shared" si="35"/>
        <v>0</v>
      </c>
      <c r="E116" s="223"/>
      <c r="F116" s="223"/>
      <c r="G116" s="65">
        <f t="shared" si="36"/>
        <v>0</v>
      </c>
      <c r="H116" s="65">
        <f t="shared" si="37"/>
        <v>0</v>
      </c>
      <c r="I116" s="223"/>
      <c r="J116" s="223"/>
      <c r="K116" s="65">
        <f t="shared" si="38"/>
        <v>0</v>
      </c>
      <c r="L116" s="223"/>
      <c r="M116" s="223"/>
      <c r="N116" s="65">
        <f t="shared" si="39"/>
        <v>0</v>
      </c>
      <c r="O116" s="53">
        <f t="shared" si="40"/>
        <v>0</v>
      </c>
    </row>
    <row r="117" spans="1:15" ht="12.75">
      <c r="A117" s="186" t="s">
        <v>180</v>
      </c>
      <c r="B117" s="222"/>
      <c r="C117" s="223"/>
      <c r="D117" s="65">
        <f t="shared" si="35"/>
        <v>0</v>
      </c>
      <c r="E117" s="223"/>
      <c r="F117" s="223"/>
      <c r="G117" s="65">
        <f t="shared" si="36"/>
        <v>0</v>
      </c>
      <c r="H117" s="65">
        <f t="shared" si="37"/>
        <v>0</v>
      </c>
      <c r="I117" s="223"/>
      <c r="J117" s="223"/>
      <c r="K117" s="65">
        <f t="shared" si="38"/>
        <v>0</v>
      </c>
      <c r="L117" s="223"/>
      <c r="M117" s="223"/>
      <c r="N117" s="65">
        <f t="shared" si="39"/>
        <v>0</v>
      </c>
      <c r="O117" s="53">
        <f t="shared" si="40"/>
        <v>0</v>
      </c>
    </row>
    <row r="118" spans="1:15" ht="12.75">
      <c r="A118" s="186" t="s">
        <v>181</v>
      </c>
      <c r="B118" s="222"/>
      <c r="C118" s="223"/>
      <c r="D118" s="65">
        <f t="shared" si="35"/>
        <v>0</v>
      </c>
      <c r="E118" s="223"/>
      <c r="F118" s="223"/>
      <c r="G118" s="65">
        <f t="shared" si="36"/>
        <v>0</v>
      </c>
      <c r="H118" s="65">
        <f t="shared" si="37"/>
        <v>0</v>
      </c>
      <c r="I118" s="223"/>
      <c r="J118" s="223"/>
      <c r="K118" s="65">
        <f t="shared" si="38"/>
        <v>0</v>
      </c>
      <c r="L118" s="223"/>
      <c r="M118" s="223"/>
      <c r="N118" s="65">
        <f t="shared" si="39"/>
        <v>0</v>
      </c>
      <c r="O118" s="53">
        <f t="shared" si="40"/>
        <v>0</v>
      </c>
    </row>
    <row r="119" spans="1:15" ht="12.75">
      <c r="A119" s="186" t="s">
        <v>182</v>
      </c>
      <c r="B119" s="222"/>
      <c r="C119" s="223"/>
      <c r="D119" s="65">
        <f t="shared" si="35"/>
        <v>0</v>
      </c>
      <c r="E119" s="223"/>
      <c r="F119" s="223"/>
      <c r="G119" s="65">
        <f t="shared" si="36"/>
        <v>0</v>
      </c>
      <c r="H119" s="65">
        <f t="shared" si="37"/>
        <v>0</v>
      </c>
      <c r="I119" s="223"/>
      <c r="J119" s="223"/>
      <c r="K119" s="65">
        <f t="shared" si="38"/>
        <v>0</v>
      </c>
      <c r="L119" s="223"/>
      <c r="M119" s="223"/>
      <c r="N119" s="65">
        <f t="shared" si="39"/>
        <v>0</v>
      </c>
      <c r="O119" s="53">
        <f t="shared" si="40"/>
        <v>0</v>
      </c>
    </row>
    <row r="120" spans="1:15" ht="12.75">
      <c r="A120" s="186" t="s">
        <v>183</v>
      </c>
      <c r="B120" s="222"/>
      <c r="C120" s="223"/>
      <c r="D120" s="65">
        <f t="shared" si="35"/>
        <v>0</v>
      </c>
      <c r="E120" s="223"/>
      <c r="F120" s="223"/>
      <c r="G120" s="65">
        <f t="shared" si="36"/>
        <v>0</v>
      </c>
      <c r="H120" s="65">
        <f t="shared" si="37"/>
        <v>0</v>
      </c>
      <c r="I120" s="223"/>
      <c r="J120" s="223"/>
      <c r="K120" s="65">
        <f t="shared" si="38"/>
        <v>0</v>
      </c>
      <c r="L120" s="223"/>
      <c r="M120" s="223"/>
      <c r="N120" s="65">
        <f t="shared" si="39"/>
        <v>0</v>
      </c>
      <c r="O120" s="53">
        <f t="shared" si="40"/>
        <v>0</v>
      </c>
    </row>
    <row r="121" spans="1:15" ht="12.75">
      <c r="A121" s="186" t="s">
        <v>184</v>
      </c>
      <c r="B121" s="222"/>
      <c r="C121" s="223"/>
      <c r="D121" s="65">
        <f t="shared" si="35"/>
        <v>0</v>
      </c>
      <c r="E121" s="223"/>
      <c r="F121" s="223"/>
      <c r="G121" s="65">
        <f t="shared" si="36"/>
        <v>0</v>
      </c>
      <c r="H121" s="65">
        <f t="shared" si="37"/>
        <v>0</v>
      </c>
      <c r="I121" s="223"/>
      <c r="J121" s="223"/>
      <c r="K121" s="65">
        <f t="shared" si="38"/>
        <v>0</v>
      </c>
      <c r="L121" s="223"/>
      <c r="M121" s="223"/>
      <c r="N121" s="65">
        <f t="shared" si="39"/>
        <v>0</v>
      </c>
      <c r="O121" s="53">
        <f t="shared" si="40"/>
        <v>0</v>
      </c>
    </row>
    <row r="122" spans="1:15" ht="12.75">
      <c r="A122" s="186" t="s">
        <v>157</v>
      </c>
      <c r="B122" s="222"/>
      <c r="C122" s="223"/>
      <c r="D122" s="65">
        <f t="shared" si="35"/>
        <v>0</v>
      </c>
      <c r="E122" s="223"/>
      <c r="F122" s="223"/>
      <c r="G122" s="65">
        <f t="shared" si="36"/>
        <v>0</v>
      </c>
      <c r="H122" s="65">
        <f t="shared" si="37"/>
        <v>0</v>
      </c>
      <c r="I122" s="223"/>
      <c r="J122" s="223"/>
      <c r="K122" s="65">
        <f t="shared" si="38"/>
        <v>0</v>
      </c>
      <c r="L122" s="223"/>
      <c r="M122" s="223"/>
      <c r="N122" s="65">
        <f t="shared" si="39"/>
        <v>0</v>
      </c>
      <c r="O122" s="53">
        <f t="shared" si="40"/>
        <v>0</v>
      </c>
    </row>
    <row r="123" spans="1:15" ht="12.75">
      <c r="A123" s="186" t="s">
        <v>185</v>
      </c>
      <c r="B123" s="222"/>
      <c r="C123" s="223"/>
      <c r="D123" s="65">
        <f t="shared" si="35"/>
        <v>0</v>
      </c>
      <c r="E123" s="223"/>
      <c r="F123" s="223"/>
      <c r="G123" s="65">
        <f t="shared" si="36"/>
        <v>0</v>
      </c>
      <c r="H123" s="65">
        <f t="shared" si="37"/>
        <v>0</v>
      </c>
      <c r="I123" s="223"/>
      <c r="J123" s="223"/>
      <c r="K123" s="65">
        <f t="shared" si="38"/>
        <v>0</v>
      </c>
      <c r="L123" s="223"/>
      <c r="M123" s="223"/>
      <c r="N123" s="65">
        <f t="shared" si="39"/>
        <v>0</v>
      </c>
      <c r="O123" s="53">
        <f t="shared" si="40"/>
        <v>0</v>
      </c>
    </row>
    <row r="124" spans="1:15" ht="12.75">
      <c r="A124" s="186" t="s">
        <v>171</v>
      </c>
      <c r="B124" s="222"/>
      <c r="C124" s="223"/>
      <c r="D124" s="65">
        <f t="shared" si="35"/>
        <v>0</v>
      </c>
      <c r="E124" s="223"/>
      <c r="F124" s="223"/>
      <c r="G124" s="65">
        <f t="shared" si="36"/>
        <v>0</v>
      </c>
      <c r="H124" s="65">
        <f t="shared" si="37"/>
        <v>0</v>
      </c>
      <c r="I124" s="223"/>
      <c r="J124" s="223"/>
      <c r="K124" s="65">
        <f t="shared" si="38"/>
        <v>0</v>
      </c>
      <c r="L124" s="223"/>
      <c r="M124" s="223"/>
      <c r="N124" s="65">
        <f t="shared" si="39"/>
        <v>0</v>
      </c>
      <c r="O124" s="53">
        <f t="shared" si="40"/>
        <v>0</v>
      </c>
    </row>
    <row r="125" spans="1:15" ht="12.75">
      <c r="A125" s="186" t="s">
        <v>186</v>
      </c>
      <c r="B125" s="222"/>
      <c r="C125" s="223"/>
      <c r="D125" s="65">
        <f t="shared" si="35"/>
        <v>0</v>
      </c>
      <c r="E125" s="223"/>
      <c r="F125" s="223"/>
      <c r="G125" s="65">
        <f t="shared" si="36"/>
        <v>0</v>
      </c>
      <c r="H125" s="65">
        <f t="shared" si="37"/>
        <v>0</v>
      </c>
      <c r="I125" s="223"/>
      <c r="J125" s="223"/>
      <c r="K125" s="65">
        <f t="shared" si="38"/>
        <v>0</v>
      </c>
      <c r="L125" s="223"/>
      <c r="M125" s="223"/>
      <c r="N125" s="65">
        <f t="shared" si="39"/>
        <v>0</v>
      </c>
      <c r="O125" s="53">
        <f t="shared" si="40"/>
        <v>0</v>
      </c>
    </row>
    <row r="126" spans="1:15" ht="12.75">
      <c r="A126" s="186" t="s">
        <v>163</v>
      </c>
      <c r="B126" s="222"/>
      <c r="C126" s="223"/>
      <c r="D126" s="65">
        <f t="shared" si="35"/>
        <v>0</v>
      </c>
      <c r="E126" s="223"/>
      <c r="F126" s="223"/>
      <c r="G126" s="65">
        <f t="shared" si="36"/>
        <v>0</v>
      </c>
      <c r="H126" s="65">
        <f t="shared" si="37"/>
        <v>0</v>
      </c>
      <c r="I126" s="223"/>
      <c r="J126" s="223"/>
      <c r="K126" s="65">
        <f t="shared" si="38"/>
        <v>0</v>
      </c>
      <c r="L126" s="223"/>
      <c r="M126" s="223"/>
      <c r="N126" s="65">
        <f t="shared" si="39"/>
        <v>0</v>
      </c>
      <c r="O126" s="53">
        <f t="shared" si="40"/>
        <v>0</v>
      </c>
    </row>
    <row r="127" spans="1:15" ht="12.75">
      <c r="A127" s="186" t="s">
        <v>167</v>
      </c>
      <c r="B127" s="222"/>
      <c r="C127" s="223"/>
      <c r="D127" s="65">
        <f t="shared" si="35"/>
        <v>0</v>
      </c>
      <c r="E127" s="223"/>
      <c r="F127" s="223"/>
      <c r="G127" s="65">
        <f t="shared" si="36"/>
        <v>0</v>
      </c>
      <c r="H127" s="65">
        <f t="shared" si="37"/>
        <v>0</v>
      </c>
      <c r="I127" s="223"/>
      <c r="J127" s="223"/>
      <c r="K127" s="65">
        <f t="shared" si="38"/>
        <v>0</v>
      </c>
      <c r="L127" s="223"/>
      <c r="M127" s="223"/>
      <c r="N127" s="65">
        <f t="shared" si="39"/>
        <v>0</v>
      </c>
      <c r="O127" s="53">
        <f t="shared" si="40"/>
        <v>0</v>
      </c>
    </row>
    <row r="128" spans="1:15" ht="12.75">
      <c r="A128" s="186" t="s">
        <v>187</v>
      </c>
      <c r="B128" s="222"/>
      <c r="C128" s="223"/>
      <c r="D128" s="65">
        <f t="shared" si="35"/>
        <v>0</v>
      </c>
      <c r="E128" s="223"/>
      <c r="F128" s="223"/>
      <c r="G128" s="65">
        <f t="shared" si="36"/>
        <v>0</v>
      </c>
      <c r="H128" s="65">
        <f t="shared" si="37"/>
        <v>0</v>
      </c>
      <c r="I128" s="223"/>
      <c r="J128" s="223"/>
      <c r="K128" s="65">
        <f t="shared" si="38"/>
        <v>0</v>
      </c>
      <c r="L128" s="223"/>
      <c r="M128" s="223"/>
      <c r="N128" s="65">
        <f t="shared" si="39"/>
        <v>0</v>
      </c>
      <c r="O128" s="53">
        <f t="shared" si="40"/>
        <v>0</v>
      </c>
    </row>
    <row r="129" spans="1:15" ht="12.75">
      <c r="A129" s="190" t="s">
        <v>44</v>
      </c>
      <c r="B129" s="64">
        <f>SUM(B111:B128)</f>
        <v>0</v>
      </c>
      <c r="C129" s="65">
        <f aca="true" t="shared" si="41" ref="C129:O129">SUM(C111:C128)</f>
        <v>0</v>
      </c>
      <c r="D129" s="65">
        <f t="shared" si="41"/>
        <v>0</v>
      </c>
      <c r="E129" s="65">
        <f t="shared" si="41"/>
        <v>0</v>
      </c>
      <c r="F129" s="65">
        <f t="shared" si="41"/>
        <v>0</v>
      </c>
      <c r="G129" s="65">
        <f t="shared" si="41"/>
        <v>0</v>
      </c>
      <c r="H129" s="65">
        <f t="shared" si="41"/>
        <v>0</v>
      </c>
      <c r="I129" s="65">
        <f t="shared" si="41"/>
        <v>0</v>
      </c>
      <c r="J129" s="65">
        <f t="shared" si="41"/>
        <v>0</v>
      </c>
      <c r="K129" s="65">
        <f t="shared" si="41"/>
        <v>0</v>
      </c>
      <c r="L129" s="65">
        <f t="shared" si="41"/>
        <v>0</v>
      </c>
      <c r="M129" s="65">
        <f t="shared" si="41"/>
        <v>0</v>
      </c>
      <c r="N129" s="65">
        <f t="shared" si="41"/>
        <v>0</v>
      </c>
      <c r="O129" s="53">
        <f t="shared" si="41"/>
        <v>0</v>
      </c>
    </row>
    <row r="130" spans="1:15" ht="12.75">
      <c r="A130" s="190" t="s">
        <v>188</v>
      </c>
      <c r="B130" s="222"/>
      <c r="C130" s="223"/>
      <c r="D130" s="65"/>
      <c r="E130" s="223"/>
      <c r="F130" s="223"/>
      <c r="G130" s="65"/>
      <c r="H130" s="65"/>
      <c r="I130" s="223"/>
      <c r="J130" s="223"/>
      <c r="K130" s="65"/>
      <c r="L130" s="223"/>
      <c r="M130" s="223"/>
      <c r="N130" s="65"/>
      <c r="O130" s="53"/>
    </row>
    <row r="131" spans="1:15" ht="12.75">
      <c r="A131" s="186" t="s">
        <v>189</v>
      </c>
      <c r="B131" s="222"/>
      <c r="C131" s="223"/>
      <c r="D131" s="65">
        <f aca="true" t="shared" si="42" ref="D131:D136">B131+C131</f>
        <v>0</v>
      </c>
      <c r="E131" s="223"/>
      <c r="F131" s="223"/>
      <c r="G131" s="65">
        <f aca="true" t="shared" si="43" ref="G131:G136">E131+F131</f>
        <v>0</v>
      </c>
      <c r="H131" s="65">
        <f aca="true" t="shared" si="44" ref="H131:H136">D131+G131</f>
        <v>0</v>
      </c>
      <c r="I131" s="223"/>
      <c r="J131" s="223"/>
      <c r="K131" s="65">
        <f aca="true" t="shared" si="45" ref="K131:K136">I131+J131</f>
        <v>0</v>
      </c>
      <c r="L131" s="223"/>
      <c r="M131" s="223"/>
      <c r="N131" s="65">
        <f aca="true" t="shared" si="46" ref="N131:N136">L131+M131</f>
        <v>0</v>
      </c>
      <c r="O131" s="53">
        <f aca="true" t="shared" si="47" ref="O131:O136">K131+N131</f>
        <v>0</v>
      </c>
    </row>
    <row r="132" spans="1:15" ht="12.75">
      <c r="A132" s="186" t="s">
        <v>165</v>
      </c>
      <c r="B132" s="222"/>
      <c r="C132" s="223"/>
      <c r="D132" s="65">
        <f t="shared" si="42"/>
        <v>0</v>
      </c>
      <c r="E132" s="223"/>
      <c r="F132" s="223"/>
      <c r="G132" s="65">
        <f t="shared" si="43"/>
        <v>0</v>
      </c>
      <c r="H132" s="65">
        <f t="shared" si="44"/>
        <v>0</v>
      </c>
      <c r="I132" s="223"/>
      <c r="J132" s="223"/>
      <c r="K132" s="65">
        <f t="shared" si="45"/>
        <v>0</v>
      </c>
      <c r="L132" s="223"/>
      <c r="M132" s="223"/>
      <c r="N132" s="65">
        <f t="shared" si="46"/>
        <v>0</v>
      </c>
      <c r="O132" s="53">
        <f t="shared" si="47"/>
        <v>0</v>
      </c>
    </row>
    <row r="133" spans="1:15" ht="12.75">
      <c r="A133" s="186" t="s">
        <v>166</v>
      </c>
      <c r="B133" s="222"/>
      <c r="C133" s="223"/>
      <c r="D133" s="65">
        <f t="shared" si="42"/>
        <v>0</v>
      </c>
      <c r="E133" s="223"/>
      <c r="F133" s="223"/>
      <c r="G133" s="65">
        <f t="shared" si="43"/>
        <v>0</v>
      </c>
      <c r="H133" s="65">
        <f t="shared" si="44"/>
        <v>0</v>
      </c>
      <c r="I133" s="223"/>
      <c r="J133" s="223"/>
      <c r="K133" s="65">
        <f t="shared" si="45"/>
        <v>0</v>
      </c>
      <c r="L133" s="223"/>
      <c r="M133" s="223"/>
      <c r="N133" s="65">
        <f t="shared" si="46"/>
        <v>0</v>
      </c>
      <c r="O133" s="53">
        <f t="shared" si="47"/>
        <v>0</v>
      </c>
    </row>
    <row r="134" spans="1:15" ht="12.75">
      <c r="A134" s="191" t="s">
        <v>190</v>
      </c>
      <c r="B134" s="222"/>
      <c r="C134" s="223"/>
      <c r="D134" s="65">
        <f t="shared" si="42"/>
        <v>0</v>
      </c>
      <c r="E134" s="223"/>
      <c r="F134" s="223"/>
      <c r="G134" s="65">
        <f t="shared" si="43"/>
        <v>0</v>
      </c>
      <c r="H134" s="65">
        <f t="shared" si="44"/>
        <v>0</v>
      </c>
      <c r="I134" s="223"/>
      <c r="J134" s="223"/>
      <c r="K134" s="65">
        <f t="shared" si="45"/>
        <v>0</v>
      </c>
      <c r="L134" s="223"/>
      <c r="M134" s="223"/>
      <c r="N134" s="65">
        <f t="shared" si="46"/>
        <v>0</v>
      </c>
      <c r="O134" s="53">
        <f t="shared" si="47"/>
        <v>0</v>
      </c>
    </row>
    <row r="135" spans="1:15" ht="12.75">
      <c r="A135" s="186" t="s">
        <v>163</v>
      </c>
      <c r="B135" s="222"/>
      <c r="C135" s="223"/>
      <c r="D135" s="65">
        <f t="shared" si="42"/>
        <v>0</v>
      </c>
      <c r="E135" s="223"/>
      <c r="F135" s="223"/>
      <c r="G135" s="65">
        <f t="shared" si="43"/>
        <v>0</v>
      </c>
      <c r="H135" s="65">
        <f t="shared" si="44"/>
        <v>0</v>
      </c>
      <c r="I135" s="223"/>
      <c r="J135" s="223"/>
      <c r="K135" s="65">
        <f t="shared" si="45"/>
        <v>0</v>
      </c>
      <c r="L135" s="223"/>
      <c r="M135" s="223"/>
      <c r="N135" s="65">
        <f t="shared" si="46"/>
        <v>0</v>
      </c>
      <c r="O135" s="53">
        <f t="shared" si="47"/>
        <v>0</v>
      </c>
    </row>
    <row r="136" spans="1:15" ht="12.75">
      <c r="A136" s="186" t="s">
        <v>167</v>
      </c>
      <c r="B136" s="222"/>
      <c r="C136" s="223"/>
      <c r="D136" s="65">
        <f t="shared" si="42"/>
        <v>0</v>
      </c>
      <c r="E136" s="223"/>
      <c r="F136" s="223"/>
      <c r="G136" s="65">
        <f t="shared" si="43"/>
        <v>0</v>
      </c>
      <c r="H136" s="65">
        <f t="shared" si="44"/>
        <v>0</v>
      </c>
      <c r="I136" s="223"/>
      <c r="J136" s="223"/>
      <c r="K136" s="65">
        <f t="shared" si="45"/>
        <v>0</v>
      </c>
      <c r="L136" s="223"/>
      <c r="M136" s="223"/>
      <c r="N136" s="65">
        <f t="shared" si="46"/>
        <v>0</v>
      </c>
      <c r="O136" s="53">
        <f t="shared" si="47"/>
        <v>0</v>
      </c>
    </row>
    <row r="137" spans="1:15" ht="12.75">
      <c r="A137" s="190" t="s">
        <v>44</v>
      </c>
      <c r="B137" s="64">
        <f>SUM(B131:B136)</f>
        <v>0</v>
      </c>
      <c r="C137" s="65">
        <f aca="true" t="shared" si="48" ref="C137:O137">SUM(C131:C136)</f>
        <v>0</v>
      </c>
      <c r="D137" s="65">
        <f t="shared" si="48"/>
        <v>0</v>
      </c>
      <c r="E137" s="65">
        <f t="shared" si="48"/>
        <v>0</v>
      </c>
      <c r="F137" s="65">
        <f t="shared" si="48"/>
        <v>0</v>
      </c>
      <c r="G137" s="65">
        <f t="shared" si="48"/>
        <v>0</v>
      </c>
      <c r="H137" s="65">
        <f t="shared" si="48"/>
        <v>0</v>
      </c>
      <c r="I137" s="65">
        <f t="shared" si="48"/>
        <v>0</v>
      </c>
      <c r="J137" s="65">
        <f t="shared" si="48"/>
        <v>0</v>
      </c>
      <c r="K137" s="65">
        <f t="shared" si="48"/>
        <v>0</v>
      </c>
      <c r="L137" s="65">
        <f t="shared" si="48"/>
        <v>0</v>
      </c>
      <c r="M137" s="65">
        <f t="shared" si="48"/>
        <v>0</v>
      </c>
      <c r="N137" s="65">
        <f t="shared" si="48"/>
        <v>0</v>
      </c>
      <c r="O137" s="53">
        <f t="shared" si="48"/>
        <v>0</v>
      </c>
    </row>
    <row r="138" spans="1:15" ht="12.75">
      <c r="A138" s="190" t="s">
        <v>191</v>
      </c>
      <c r="B138" s="222"/>
      <c r="C138" s="223"/>
      <c r="D138" s="65"/>
      <c r="E138" s="223"/>
      <c r="F138" s="223"/>
      <c r="G138" s="65"/>
      <c r="H138" s="65"/>
      <c r="I138" s="223"/>
      <c r="J138" s="223"/>
      <c r="K138" s="65"/>
      <c r="L138" s="223"/>
      <c r="M138" s="223"/>
      <c r="N138" s="65"/>
      <c r="O138" s="53"/>
    </row>
    <row r="139" spans="1:15" ht="12.75">
      <c r="A139" s="186" t="s">
        <v>192</v>
      </c>
      <c r="B139" s="222"/>
      <c r="C139" s="223"/>
      <c r="D139" s="65">
        <f>B139+C139</f>
        <v>0</v>
      </c>
      <c r="E139" s="223"/>
      <c r="F139" s="223"/>
      <c r="G139" s="65">
        <f>E139+F139</f>
        <v>0</v>
      </c>
      <c r="H139" s="65">
        <f>D139+G139</f>
        <v>0</v>
      </c>
      <c r="I139" s="223"/>
      <c r="J139" s="223"/>
      <c r="K139" s="65">
        <f>I139+J139</f>
        <v>0</v>
      </c>
      <c r="L139" s="223"/>
      <c r="M139" s="223"/>
      <c r="N139" s="65">
        <f>L139+M139</f>
        <v>0</v>
      </c>
      <c r="O139" s="53">
        <f>K139+N139</f>
        <v>0</v>
      </c>
    </row>
    <row r="140" spans="1:15" ht="12.75">
      <c r="A140" s="186" t="s">
        <v>193</v>
      </c>
      <c r="B140" s="222"/>
      <c r="C140" s="223"/>
      <c r="D140" s="65">
        <f>B140+C140</f>
        <v>0</v>
      </c>
      <c r="E140" s="223"/>
      <c r="F140" s="223"/>
      <c r="G140" s="65">
        <f>E140+F140</f>
        <v>0</v>
      </c>
      <c r="H140" s="65">
        <f>D140+G140</f>
        <v>0</v>
      </c>
      <c r="I140" s="223"/>
      <c r="J140" s="223"/>
      <c r="K140" s="65">
        <f>I140+J140</f>
        <v>0</v>
      </c>
      <c r="L140" s="223"/>
      <c r="M140" s="223"/>
      <c r="N140" s="65">
        <f>L140+M140</f>
        <v>0</v>
      </c>
      <c r="O140" s="53">
        <f>K140+N140</f>
        <v>0</v>
      </c>
    </row>
    <row r="141" spans="1:15" ht="12.75">
      <c r="A141" s="186" t="s">
        <v>194</v>
      </c>
      <c r="B141" s="222"/>
      <c r="C141" s="223"/>
      <c r="D141" s="65">
        <f>B141+C141</f>
        <v>0</v>
      </c>
      <c r="E141" s="223"/>
      <c r="F141" s="223"/>
      <c r="G141" s="65">
        <f>E141+F141</f>
        <v>0</v>
      </c>
      <c r="H141" s="65">
        <f>D141+G141</f>
        <v>0</v>
      </c>
      <c r="I141" s="223"/>
      <c r="J141" s="223"/>
      <c r="K141" s="65">
        <f>I141+J141</f>
        <v>0</v>
      </c>
      <c r="L141" s="223"/>
      <c r="M141" s="223"/>
      <c r="N141" s="65">
        <f>L141+M141</f>
        <v>0</v>
      </c>
      <c r="O141" s="53">
        <f>K141+N141</f>
        <v>0</v>
      </c>
    </row>
    <row r="142" spans="1:15" ht="12.75">
      <c r="A142" s="186" t="s">
        <v>195</v>
      </c>
      <c r="B142" s="222"/>
      <c r="C142" s="223"/>
      <c r="D142" s="65">
        <f>B142+C142</f>
        <v>0</v>
      </c>
      <c r="E142" s="223"/>
      <c r="F142" s="223"/>
      <c r="G142" s="65">
        <f>E142+F142</f>
        <v>0</v>
      </c>
      <c r="H142" s="65">
        <f>D142+G142</f>
        <v>0</v>
      </c>
      <c r="I142" s="223"/>
      <c r="J142" s="223"/>
      <c r="K142" s="65">
        <f>I142+J142</f>
        <v>0</v>
      </c>
      <c r="L142" s="223"/>
      <c r="M142" s="223"/>
      <c r="N142" s="65">
        <f>L142+M142</f>
        <v>0</v>
      </c>
      <c r="O142" s="53">
        <f>K142+N142</f>
        <v>0</v>
      </c>
    </row>
    <row r="143" spans="1:15" ht="12.75">
      <c r="A143" s="190" t="s">
        <v>44</v>
      </c>
      <c r="B143" s="64">
        <f>SUM(B139:B142)</f>
        <v>0</v>
      </c>
      <c r="C143" s="65">
        <f aca="true" t="shared" si="49" ref="C143:O143">SUM(C139:C142)</f>
        <v>0</v>
      </c>
      <c r="D143" s="65">
        <f t="shared" si="49"/>
        <v>0</v>
      </c>
      <c r="E143" s="65">
        <f t="shared" si="49"/>
        <v>0</v>
      </c>
      <c r="F143" s="65">
        <f t="shared" si="49"/>
        <v>0</v>
      </c>
      <c r="G143" s="65">
        <f t="shared" si="49"/>
        <v>0</v>
      </c>
      <c r="H143" s="65">
        <f t="shared" si="49"/>
        <v>0</v>
      </c>
      <c r="I143" s="65">
        <f t="shared" si="49"/>
        <v>0</v>
      </c>
      <c r="J143" s="65">
        <f t="shared" si="49"/>
        <v>0</v>
      </c>
      <c r="K143" s="65">
        <f t="shared" si="49"/>
        <v>0</v>
      </c>
      <c r="L143" s="65">
        <f t="shared" si="49"/>
        <v>0</v>
      </c>
      <c r="M143" s="65">
        <f t="shared" si="49"/>
        <v>0</v>
      </c>
      <c r="N143" s="65">
        <f t="shared" si="49"/>
        <v>0</v>
      </c>
      <c r="O143" s="53">
        <f t="shared" si="49"/>
        <v>0</v>
      </c>
    </row>
    <row r="144" spans="1:15" ht="12.75">
      <c r="A144" s="190" t="s">
        <v>196</v>
      </c>
      <c r="B144" s="222"/>
      <c r="C144" s="223"/>
      <c r="D144" s="65"/>
      <c r="E144" s="223"/>
      <c r="F144" s="223"/>
      <c r="G144" s="65"/>
      <c r="H144" s="65"/>
      <c r="I144" s="223"/>
      <c r="J144" s="223"/>
      <c r="K144" s="65"/>
      <c r="L144" s="223"/>
      <c r="M144" s="223"/>
      <c r="N144" s="65"/>
      <c r="O144" s="53"/>
    </row>
    <row r="145" spans="1:15" ht="12.75">
      <c r="A145" s="186" t="s">
        <v>197</v>
      </c>
      <c r="B145" s="222"/>
      <c r="C145" s="223"/>
      <c r="D145" s="65">
        <f aca="true" t="shared" si="50" ref="D145:D150">B145+C145</f>
        <v>0</v>
      </c>
      <c r="E145" s="223"/>
      <c r="F145" s="223"/>
      <c r="G145" s="65">
        <f aca="true" t="shared" si="51" ref="G145:G150">E145+F145</f>
        <v>0</v>
      </c>
      <c r="H145" s="65">
        <f aca="true" t="shared" si="52" ref="H145:H150">D145+G145</f>
        <v>0</v>
      </c>
      <c r="I145" s="223"/>
      <c r="J145" s="223"/>
      <c r="K145" s="65">
        <f aca="true" t="shared" si="53" ref="K145:K150">I145+J145</f>
        <v>0</v>
      </c>
      <c r="L145" s="223"/>
      <c r="M145" s="223"/>
      <c r="N145" s="65">
        <f aca="true" t="shared" si="54" ref="N145:N150">L145+M145</f>
        <v>0</v>
      </c>
      <c r="O145" s="53">
        <f aca="true" t="shared" si="55" ref="O145:O150">K145+N145</f>
        <v>0</v>
      </c>
    </row>
    <row r="146" spans="1:15" ht="12.75">
      <c r="A146" s="186" t="s">
        <v>179</v>
      </c>
      <c r="B146" s="222"/>
      <c r="C146" s="223"/>
      <c r="D146" s="65">
        <f t="shared" si="50"/>
        <v>0</v>
      </c>
      <c r="E146" s="223"/>
      <c r="F146" s="223"/>
      <c r="G146" s="65">
        <f t="shared" si="51"/>
        <v>0</v>
      </c>
      <c r="H146" s="65">
        <f t="shared" si="52"/>
        <v>0</v>
      </c>
      <c r="I146" s="223"/>
      <c r="J146" s="223"/>
      <c r="K146" s="65">
        <f t="shared" si="53"/>
        <v>0</v>
      </c>
      <c r="L146" s="223"/>
      <c r="M146" s="223"/>
      <c r="N146" s="65">
        <f t="shared" si="54"/>
        <v>0</v>
      </c>
      <c r="O146" s="53">
        <f t="shared" si="55"/>
        <v>0</v>
      </c>
    </row>
    <row r="147" spans="1:15" ht="12.75">
      <c r="A147" s="186" t="s">
        <v>198</v>
      </c>
      <c r="B147" s="222"/>
      <c r="C147" s="223"/>
      <c r="D147" s="65">
        <f t="shared" si="50"/>
        <v>0</v>
      </c>
      <c r="E147" s="223"/>
      <c r="F147" s="223"/>
      <c r="G147" s="65">
        <f t="shared" si="51"/>
        <v>0</v>
      </c>
      <c r="H147" s="65">
        <f t="shared" si="52"/>
        <v>0</v>
      </c>
      <c r="I147" s="223"/>
      <c r="J147" s="223"/>
      <c r="K147" s="65">
        <f t="shared" si="53"/>
        <v>0</v>
      </c>
      <c r="L147" s="223"/>
      <c r="M147" s="223"/>
      <c r="N147" s="65">
        <f t="shared" si="54"/>
        <v>0</v>
      </c>
      <c r="O147" s="53">
        <f t="shared" si="55"/>
        <v>0</v>
      </c>
    </row>
    <row r="148" spans="1:15" ht="12.75">
      <c r="A148" s="186" t="s">
        <v>199</v>
      </c>
      <c r="B148" s="222"/>
      <c r="C148" s="223"/>
      <c r="D148" s="65">
        <f t="shared" si="50"/>
        <v>0</v>
      </c>
      <c r="E148" s="223"/>
      <c r="F148" s="223"/>
      <c r="G148" s="65">
        <f t="shared" si="51"/>
        <v>0</v>
      </c>
      <c r="H148" s="65">
        <f t="shared" si="52"/>
        <v>0</v>
      </c>
      <c r="I148" s="223"/>
      <c r="J148" s="223"/>
      <c r="K148" s="65">
        <f t="shared" si="53"/>
        <v>0</v>
      </c>
      <c r="L148" s="223"/>
      <c r="M148" s="223"/>
      <c r="N148" s="65">
        <f t="shared" si="54"/>
        <v>0</v>
      </c>
      <c r="O148" s="53">
        <f t="shared" si="55"/>
        <v>0</v>
      </c>
    </row>
    <row r="149" spans="1:15" ht="12.75">
      <c r="A149" s="186" t="s">
        <v>157</v>
      </c>
      <c r="B149" s="222"/>
      <c r="C149" s="223"/>
      <c r="D149" s="65">
        <f t="shared" si="50"/>
        <v>0</v>
      </c>
      <c r="E149" s="223"/>
      <c r="F149" s="223"/>
      <c r="G149" s="65">
        <f t="shared" si="51"/>
        <v>0</v>
      </c>
      <c r="H149" s="65">
        <f t="shared" si="52"/>
        <v>0</v>
      </c>
      <c r="I149" s="223"/>
      <c r="J149" s="223"/>
      <c r="K149" s="65">
        <f t="shared" si="53"/>
        <v>0</v>
      </c>
      <c r="L149" s="223"/>
      <c r="M149" s="223"/>
      <c r="N149" s="65">
        <f t="shared" si="54"/>
        <v>0</v>
      </c>
      <c r="O149" s="53">
        <f t="shared" si="55"/>
        <v>0</v>
      </c>
    </row>
    <row r="150" spans="1:15" ht="12.75">
      <c r="A150" s="186" t="s">
        <v>200</v>
      </c>
      <c r="B150" s="222"/>
      <c r="C150" s="223"/>
      <c r="D150" s="65">
        <f t="shared" si="50"/>
        <v>0</v>
      </c>
      <c r="E150" s="223"/>
      <c r="F150" s="223"/>
      <c r="G150" s="65">
        <f t="shared" si="51"/>
        <v>0</v>
      </c>
      <c r="H150" s="65">
        <f t="shared" si="52"/>
        <v>0</v>
      </c>
      <c r="I150" s="223"/>
      <c r="J150" s="223"/>
      <c r="K150" s="65">
        <f t="shared" si="53"/>
        <v>0</v>
      </c>
      <c r="L150" s="223"/>
      <c r="M150" s="223"/>
      <c r="N150" s="65">
        <f t="shared" si="54"/>
        <v>0</v>
      </c>
      <c r="O150" s="53">
        <f t="shared" si="55"/>
        <v>0</v>
      </c>
    </row>
    <row r="151" spans="1:15" ht="12.75">
      <c r="A151" s="190" t="s">
        <v>44</v>
      </c>
      <c r="B151" s="64">
        <f>SUM(B145:B150)</f>
        <v>0</v>
      </c>
      <c r="C151" s="65">
        <f aca="true" t="shared" si="56" ref="C151:O151">SUM(C145:C150)</f>
        <v>0</v>
      </c>
      <c r="D151" s="65">
        <f t="shared" si="56"/>
        <v>0</v>
      </c>
      <c r="E151" s="65">
        <f t="shared" si="56"/>
        <v>0</v>
      </c>
      <c r="F151" s="65">
        <f t="shared" si="56"/>
        <v>0</v>
      </c>
      <c r="G151" s="65">
        <f t="shared" si="56"/>
        <v>0</v>
      </c>
      <c r="H151" s="65">
        <f t="shared" si="56"/>
        <v>0</v>
      </c>
      <c r="I151" s="65">
        <f t="shared" si="56"/>
        <v>0</v>
      </c>
      <c r="J151" s="65">
        <f t="shared" si="56"/>
        <v>0</v>
      </c>
      <c r="K151" s="65">
        <f t="shared" si="56"/>
        <v>0</v>
      </c>
      <c r="L151" s="65">
        <f t="shared" si="56"/>
        <v>0</v>
      </c>
      <c r="M151" s="65">
        <f t="shared" si="56"/>
        <v>0</v>
      </c>
      <c r="N151" s="65">
        <f t="shared" si="56"/>
        <v>0</v>
      </c>
      <c r="O151" s="53">
        <f t="shared" si="56"/>
        <v>0</v>
      </c>
    </row>
    <row r="152" spans="1:15" ht="12.75">
      <c r="A152" s="190" t="s">
        <v>201</v>
      </c>
      <c r="B152" s="222"/>
      <c r="C152" s="223"/>
      <c r="D152" s="65"/>
      <c r="E152" s="223"/>
      <c r="F152" s="223"/>
      <c r="G152" s="65"/>
      <c r="H152" s="65"/>
      <c r="I152" s="223"/>
      <c r="J152" s="223"/>
      <c r="K152" s="65"/>
      <c r="L152" s="223"/>
      <c r="M152" s="223"/>
      <c r="N152" s="65"/>
      <c r="O152" s="53"/>
    </row>
    <row r="153" spans="1:15" ht="12.75">
      <c r="A153" s="186" t="s">
        <v>202</v>
      </c>
      <c r="B153" s="222"/>
      <c r="C153" s="223"/>
      <c r="D153" s="65">
        <f>B153+C153</f>
        <v>0</v>
      </c>
      <c r="E153" s="223"/>
      <c r="F153" s="223"/>
      <c r="G153" s="65">
        <f>E153+F153</f>
        <v>0</v>
      </c>
      <c r="H153" s="65">
        <f>D153+G153</f>
        <v>0</v>
      </c>
      <c r="I153" s="223"/>
      <c r="J153" s="223"/>
      <c r="K153" s="65">
        <f>I153+J153</f>
        <v>0</v>
      </c>
      <c r="L153" s="223"/>
      <c r="M153" s="223"/>
      <c r="N153" s="65">
        <f>L153+M153</f>
        <v>0</v>
      </c>
      <c r="O153" s="53">
        <f>K153+N153</f>
        <v>0</v>
      </c>
    </row>
    <row r="154" spans="1:15" ht="12.75">
      <c r="A154" s="186" t="s">
        <v>182</v>
      </c>
      <c r="B154" s="222"/>
      <c r="C154" s="223"/>
      <c r="D154" s="65">
        <f>B154+C154</f>
        <v>0</v>
      </c>
      <c r="E154" s="223"/>
      <c r="F154" s="223"/>
      <c r="G154" s="65">
        <f>E154+F154</f>
        <v>0</v>
      </c>
      <c r="H154" s="65">
        <f>D154+G154</f>
        <v>0</v>
      </c>
      <c r="I154" s="223"/>
      <c r="J154" s="223"/>
      <c r="K154" s="65">
        <f>I154+J154</f>
        <v>0</v>
      </c>
      <c r="L154" s="223"/>
      <c r="M154" s="223"/>
      <c r="N154" s="65">
        <f>L154+M154</f>
        <v>0</v>
      </c>
      <c r="O154" s="53">
        <f>K154+N154</f>
        <v>0</v>
      </c>
    </row>
    <row r="155" spans="1:15" ht="12.75">
      <c r="A155" s="192" t="s">
        <v>203</v>
      </c>
      <c r="B155" s="222"/>
      <c r="C155" s="223"/>
      <c r="D155" s="65">
        <f>B155+C155</f>
        <v>0</v>
      </c>
      <c r="E155" s="223"/>
      <c r="F155" s="223"/>
      <c r="G155" s="65">
        <f>E155+F155</f>
        <v>0</v>
      </c>
      <c r="H155" s="65">
        <f>D155+G155</f>
        <v>0</v>
      </c>
      <c r="I155" s="223"/>
      <c r="J155" s="223"/>
      <c r="K155" s="65">
        <f>I155+J155</f>
        <v>0</v>
      </c>
      <c r="L155" s="223"/>
      <c r="M155" s="223"/>
      <c r="N155" s="65">
        <f>L155+M155</f>
        <v>0</v>
      </c>
      <c r="O155" s="53">
        <f>K155+N155</f>
        <v>0</v>
      </c>
    </row>
    <row r="156" spans="1:15" ht="13.5" thickBot="1">
      <c r="A156" s="190" t="s">
        <v>44</v>
      </c>
      <c r="B156" s="86">
        <f>SUM(B153:B155)</f>
        <v>0</v>
      </c>
      <c r="C156" s="87">
        <f aca="true" t="shared" si="57" ref="C156:O156">SUM(C153:C155)</f>
        <v>0</v>
      </c>
      <c r="D156" s="87">
        <f t="shared" si="57"/>
        <v>0</v>
      </c>
      <c r="E156" s="87">
        <f t="shared" si="57"/>
        <v>0</v>
      </c>
      <c r="F156" s="87">
        <f t="shared" si="57"/>
        <v>0</v>
      </c>
      <c r="G156" s="87">
        <f t="shared" si="57"/>
        <v>0</v>
      </c>
      <c r="H156" s="87">
        <f t="shared" si="57"/>
        <v>0</v>
      </c>
      <c r="I156" s="87">
        <f t="shared" si="57"/>
        <v>0</v>
      </c>
      <c r="J156" s="87">
        <f t="shared" si="57"/>
        <v>0</v>
      </c>
      <c r="K156" s="87">
        <f t="shared" si="57"/>
        <v>0</v>
      </c>
      <c r="L156" s="87">
        <f t="shared" si="57"/>
        <v>0</v>
      </c>
      <c r="M156" s="87">
        <f t="shared" si="57"/>
        <v>0</v>
      </c>
      <c r="N156" s="87">
        <f t="shared" si="57"/>
        <v>0</v>
      </c>
      <c r="O156" s="88">
        <f t="shared" si="57"/>
        <v>0</v>
      </c>
    </row>
    <row r="157" spans="1:15" ht="13.5" thickBot="1">
      <c r="A157" s="193" t="s">
        <v>45</v>
      </c>
      <c r="B157" s="91">
        <f>B10+B22+B35+B40+B46+B50+B52+B56+B63+B67+B72+B76+B78+B86+B91+B98+B109+B129+B137+B143+B151+B156</f>
        <v>0</v>
      </c>
      <c r="C157" s="89">
        <f aca="true" t="shared" si="58" ref="C157:O157">C10+C22+C35+C40+C46+C50+C52+C56+C63+C67+C72+C76+C78+C86+C91+C98+C109+C129+C137+C143+C151+C156</f>
        <v>0</v>
      </c>
      <c r="D157" s="89">
        <f t="shared" si="58"/>
        <v>0</v>
      </c>
      <c r="E157" s="89">
        <f t="shared" si="58"/>
        <v>0</v>
      </c>
      <c r="F157" s="89">
        <f t="shared" si="58"/>
        <v>0</v>
      </c>
      <c r="G157" s="89">
        <f t="shared" si="58"/>
        <v>0</v>
      </c>
      <c r="H157" s="89">
        <f t="shared" si="58"/>
        <v>0</v>
      </c>
      <c r="I157" s="89">
        <f t="shared" si="58"/>
        <v>0</v>
      </c>
      <c r="J157" s="89">
        <f t="shared" si="58"/>
        <v>0</v>
      </c>
      <c r="K157" s="89">
        <f t="shared" si="58"/>
        <v>0</v>
      </c>
      <c r="L157" s="89">
        <f t="shared" si="58"/>
        <v>0</v>
      </c>
      <c r="M157" s="89">
        <f t="shared" si="58"/>
        <v>0</v>
      </c>
      <c r="N157" s="89">
        <f t="shared" si="58"/>
        <v>0</v>
      </c>
      <c r="O157" s="90">
        <f t="shared" si="58"/>
        <v>0</v>
      </c>
    </row>
  </sheetData>
  <sheetProtection formatColumns="0"/>
  <protectedRanges>
    <protectedRange sqref="B7:C9 E7:F9 I7:J9 L7:M9 B13:C21 E13:F21 I13:J21 L13:M21 B24:C34 E24:F34 I24:J34 L24:M34" name="Aralık13"/>
    <protectedRange sqref="B37:C39 E37:F39 I37:J39 L37:M39 B42:C45 E42:F45 I42:J45 L42:M45 B48:C49 E48:F49 I48:J49 L48:M49 B51:C51 E51:F51 I51:J51 L51:M51 B54:C55 E54:F55" name="Aralık14"/>
    <protectedRange sqref="I54:J55 L54:M55 B59:C62 E59:F62 I59:J62 L59:M62 B65:C66 E65:F66 I65:J66 L65:M66 B69:C71 E69:F71 I69:J71 L69:M71" name="Aralık15"/>
    <protectedRange sqref="B74:C75 E74:F75 I74:J75 L74:M75 B77:C77 E77:F77 I77:J77 L77:M77 B81:C85 E81:F85 I81:J85 L81:M85 B88:C90 E88:F90 I88:J90 L88:M90 B93:C97 E93:F97" name="Aralık16"/>
    <protectedRange sqref="I93:J97 L93:M97 B100:C108 E100:F108 I100:J108 L100:M108 B111:C128 E111:F128 I111:J128 L111:M128" name="Aralık18"/>
    <protectedRange sqref="B131:C136 E131:F136 I131:J136 L131:M136 B139:C142 E139:F142 I139:J142 L139:M142 B145:C150 E145:F150 I145:J150 L145:M150 B153:C155 E153:F155 I153:J155 L153:M155" name="Aralık19"/>
  </protectedRanges>
  <mergeCells count="11">
    <mergeCell ref="B5:D5"/>
    <mergeCell ref="I4:O4"/>
    <mergeCell ref="A2:O2"/>
    <mergeCell ref="A3:A6"/>
    <mergeCell ref="B3:O3"/>
    <mergeCell ref="B4:H4"/>
    <mergeCell ref="O5:O6"/>
    <mergeCell ref="E5:G5"/>
    <mergeCell ref="H5:H6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48"/>
  <sheetViews>
    <sheetView zoomScalePageLayoutView="0" workbookViewId="0" topLeftCell="A4">
      <selection activeCell="H5" sqref="H5"/>
    </sheetView>
  </sheetViews>
  <sheetFormatPr defaultColWidth="9.00390625" defaultRowHeight="12.75"/>
  <cols>
    <col min="1" max="1" width="28.75390625" style="0" customWidth="1"/>
    <col min="2" max="2" width="8.625" style="0" customWidth="1"/>
    <col min="3" max="3" width="8.125" style="0" customWidth="1"/>
    <col min="4" max="4" width="4.375" style="0" customWidth="1"/>
    <col min="5" max="5" width="5.00390625" style="164" customWidth="1"/>
  </cols>
  <sheetData>
    <row r="1" ht="13.5" thickBot="1"/>
    <row r="2" spans="1:5" ht="13.5" thickBot="1">
      <c r="A2" s="661" t="s">
        <v>379</v>
      </c>
      <c r="B2" s="858"/>
      <c r="C2" s="858"/>
      <c r="D2" s="858"/>
      <c r="E2" s="859"/>
    </row>
    <row r="3" spans="1:5" ht="12.75" customHeight="1">
      <c r="A3" s="860" t="s">
        <v>380</v>
      </c>
      <c r="B3" s="861" t="s">
        <v>667</v>
      </c>
      <c r="C3" s="862"/>
      <c r="D3" s="862"/>
      <c r="E3" s="863"/>
    </row>
    <row r="4" spans="1:5" ht="13.5" customHeight="1" thickBot="1">
      <c r="A4" s="848"/>
      <c r="B4" s="224" t="s">
        <v>381</v>
      </c>
      <c r="C4" s="225" t="s">
        <v>382</v>
      </c>
      <c r="D4" s="225" t="s">
        <v>41</v>
      </c>
      <c r="E4" s="361" t="s">
        <v>3</v>
      </c>
    </row>
    <row r="5" spans="1:5" ht="12.75">
      <c r="A5" s="190" t="s">
        <v>104</v>
      </c>
      <c r="B5" s="226"/>
      <c r="C5" s="227"/>
      <c r="D5" s="227"/>
      <c r="E5" s="208"/>
    </row>
    <row r="6" spans="1:5" ht="12.75">
      <c r="A6" s="186" t="s">
        <v>105</v>
      </c>
      <c r="B6" s="71"/>
      <c r="C6" s="72"/>
      <c r="D6" s="72">
        <f>B6+C6</f>
        <v>0</v>
      </c>
      <c r="E6" s="73" t="e">
        <f>(D6/D$15)*100</f>
        <v>#DIV/0!</v>
      </c>
    </row>
    <row r="7" spans="1:5" ht="12.75">
      <c r="A7" s="186" t="s">
        <v>106</v>
      </c>
      <c r="B7" s="71"/>
      <c r="C7" s="72"/>
      <c r="D7" s="72">
        <f>B7+C7</f>
        <v>0</v>
      </c>
      <c r="E7" s="73" t="e">
        <f>(D7/D$15)*100</f>
        <v>#DIV/0!</v>
      </c>
    </row>
    <row r="8" spans="1:5" ht="12.75">
      <c r="A8" s="186" t="s">
        <v>107</v>
      </c>
      <c r="B8" s="71"/>
      <c r="C8" s="72"/>
      <c r="D8" s="72">
        <f aca="true" t="shared" si="0" ref="D8:D14">B8+C8</f>
        <v>0</v>
      </c>
      <c r="E8" s="73" t="e">
        <f aca="true" t="shared" si="1" ref="E8:E14">(D8/D$15)*100</f>
        <v>#DIV/0!</v>
      </c>
    </row>
    <row r="9" spans="1:5" ht="12.75">
      <c r="A9" s="186" t="s">
        <v>108</v>
      </c>
      <c r="B9" s="71"/>
      <c r="C9" s="72"/>
      <c r="D9" s="72">
        <f t="shared" si="0"/>
        <v>0</v>
      </c>
      <c r="E9" s="73" t="e">
        <f t="shared" si="1"/>
        <v>#DIV/0!</v>
      </c>
    </row>
    <row r="10" spans="1:5" ht="12.75">
      <c r="A10" s="186" t="s">
        <v>109</v>
      </c>
      <c r="B10" s="71"/>
      <c r="C10" s="72"/>
      <c r="D10" s="72">
        <f t="shared" si="0"/>
        <v>0</v>
      </c>
      <c r="E10" s="73" t="e">
        <f t="shared" si="1"/>
        <v>#DIV/0!</v>
      </c>
    </row>
    <row r="11" spans="1:5" ht="12.75">
      <c r="A11" s="186" t="s">
        <v>110</v>
      </c>
      <c r="B11" s="71"/>
      <c r="C11" s="72"/>
      <c r="D11" s="72">
        <f t="shared" si="0"/>
        <v>0</v>
      </c>
      <c r="E11" s="73" t="e">
        <f t="shared" si="1"/>
        <v>#DIV/0!</v>
      </c>
    </row>
    <row r="12" spans="1:5" ht="12.75">
      <c r="A12" s="186" t="s">
        <v>111</v>
      </c>
      <c r="B12" s="71"/>
      <c r="C12" s="72"/>
      <c r="D12" s="72">
        <f t="shared" si="0"/>
        <v>0</v>
      </c>
      <c r="E12" s="73" t="e">
        <f t="shared" si="1"/>
        <v>#DIV/0!</v>
      </c>
    </row>
    <row r="13" spans="1:5" ht="12.75">
      <c r="A13" s="186" t="s">
        <v>112</v>
      </c>
      <c r="B13" s="71"/>
      <c r="C13" s="72"/>
      <c r="D13" s="72">
        <f t="shared" si="0"/>
        <v>0</v>
      </c>
      <c r="E13" s="73" t="e">
        <f t="shared" si="1"/>
        <v>#DIV/0!</v>
      </c>
    </row>
    <row r="14" spans="1:5" ht="12.75">
      <c r="A14" s="186" t="s">
        <v>113</v>
      </c>
      <c r="B14" s="228"/>
      <c r="C14" s="229"/>
      <c r="D14" s="72">
        <f t="shared" si="0"/>
        <v>0</v>
      </c>
      <c r="E14" s="73" t="e">
        <f t="shared" si="1"/>
        <v>#DIV/0!</v>
      </c>
    </row>
    <row r="15" spans="1:5" ht="12.75">
      <c r="A15" s="190" t="s">
        <v>44</v>
      </c>
      <c r="B15" s="56">
        <f>SUM(B6:B14)</f>
        <v>0</v>
      </c>
      <c r="C15" s="32">
        <f>SUM(C6:C14)</f>
        <v>0</v>
      </c>
      <c r="D15" s="32">
        <f>SUM(D6:D14)</f>
        <v>0</v>
      </c>
      <c r="E15" s="355" t="e">
        <f>SUM(E6:E14)</f>
        <v>#DIV/0!</v>
      </c>
    </row>
    <row r="16" spans="1:5" ht="12.75">
      <c r="A16" s="190" t="s">
        <v>114</v>
      </c>
      <c r="B16" s="56"/>
      <c r="C16" s="32"/>
      <c r="D16" s="32"/>
      <c r="E16" s="355"/>
    </row>
    <row r="17" spans="1:5" ht="12.75">
      <c r="A17" s="186" t="s">
        <v>115</v>
      </c>
      <c r="B17" s="56"/>
      <c r="C17" s="32"/>
      <c r="D17" s="72">
        <f aca="true" t="shared" si="2" ref="D17:D27">B17+C17</f>
        <v>0</v>
      </c>
      <c r="E17" s="73" t="e">
        <f>(D17/D$28)*100</f>
        <v>#DIV/0!</v>
      </c>
    </row>
    <row r="18" spans="1:5" ht="12.75">
      <c r="A18" s="186" t="s">
        <v>116</v>
      </c>
      <c r="B18" s="56"/>
      <c r="C18" s="32"/>
      <c r="D18" s="72">
        <f t="shared" si="2"/>
        <v>0</v>
      </c>
      <c r="E18" s="73" t="e">
        <f aca="true" t="shared" si="3" ref="E18:E27">(D18/D$28)*100</f>
        <v>#DIV/0!</v>
      </c>
    </row>
    <row r="19" spans="1:5" ht="12.75">
      <c r="A19" s="186" t="s">
        <v>117</v>
      </c>
      <c r="B19" s="56"/>
      <c r="C19" s="32"/>
      <c r="D19" s="72">
        <f t="shared" si="2"/>
        <v>0</v>
      </c>
      <c r="E19" s="73" t="e">
        <f t="shared" si="3"/>
        <v>#DIV/0!</v>
      </c>
    </row>
    <row r="20" spans="1:5" ht="12.75">
      <c r="A20" s="186" t="s">
        <v>118</v>
      </c>
      <c r="B20" s="56"/>
      <c r="C20" s="32"/>
      <c r="D20" s="72">
        <f t="shared" si="2"/>
        <v>0</v>
      </c>
      <c r="E20" s="73" t="e">
        <f t="shared" si="3"/>
        <v>#DIV/0!</v>
      </c>
    </row>
    <row r="21" spans="1:5" ht="12.75">
      <c r="A21" s="186" t="s">
        <v>119</v>
      </c>
      <c r="B21" s="56"/>
      <c r="C21" s="32"/>
      <c r="D21" s="72">
        <f t="shared" si="2"/>
        <v>0</v>
      </c>
      <c r="E21" s="73" t="e">
        <f t="shared" si="3"/>
        <v>#DIV/0!</v>
      </c>
    </row>
    <row r="22" spans="1:5" ht="12.75">
      <c r="A22" s="186" t="s">
        <v>120</v>
      </c>
      <c r="B22" s="56"/>
      <c r="C22" s="32"/>
      <c r="D22" s="72">
        <f t="shared" si="2"/>
        <v>0</v>
      </c>
      <c r="E22" s="73" t="e">
        <f t="shared" si="3"/>
        <v>#DIV/0!</v>
      </c>
    </row>
    <row r="23" spans="1:5" ht="12.75">
      <c r="A23" s="186" t="s">
        <v>121</v>
      </c>
      <c r="B23" s="56"/>
      <c r="C23" s="32"/>
      <c r="D23" s="72">
        <f t="shared" si="2"/>
        <v>0</v>
      </c>
      <c r="E23" s="73" t="e">
        <f t="shared" si="3"/>
        <v>#DIV/0!</v>
      </c>
    </row>
    <row r="24" spans="1:5" ht="12.75">
      <c r="A24" s="186" t="s">
        <v>122</v>
      </c>
      <c r="B24" s="56"/>
      <c r="C24" s="32"/>
      <c r="D24" s="72">
        <f t="shared" si="2"/>
        <v>0</v>
      </c>
      <c r="E24" s="73" t="e">
        <f t="shared" si="3"/>
        <v>#DIV/0!</v>
      </c>
    </row>
    <row r="25" spans="1:5" ht="12.75">
      <c r="A25" s="186" t="s">
        <v>123</v>
      </c>
      <c r="B25" s="56"/>
      <c r="C25" s="32"/>
      <c r="D25" s="72">
        <f t="shared" si="2"/>
        <v>0</v>
      </c>
      <c r="E25" s="73" t="e">
        <f t="shared" si="3"/>
        <v>#DIV/0!</v>
      </c>
    </row>
    <row r="26" spans="1:5" ht="12.75">
      <c r="A26" s="186" t="s">
        <v>124</v>
      </c>
      <c r="B26" s="56"/>
      <c r="C26" s="32"/>
      <c r="D26" s="72">
        <f t="shared" si="2"/>
        <v>0</v>
      </c>
      <c r="E26" s="73" t="e">
        <f t="shared" si="3"/>
        <v>#DIV/0!</v>
      </c>
    </row>
    <row r="27" spans="1:5" ht="12.75">
      <c r="A27" s="186" t="s">
        <v>125</v>
      </c>
      <c r="B27" s="56"/>
      <c r="C27" s="32"/>
      <c r="D27" s="72">
        <f t="shared" si="2"/>
        <v>0</v>
      </c>
      <c r="E27" s="73" t="e">
        <f t="shared" si="3"/>
        <v>#DIV/0!</v>
      </c>
    </row>
    <row r="28" spans="1:5" ht="12.75">
      <c r="A28" s="190" t="s">
        <v>44</v>
      </c>
      <c r="B28" s="56">
        <f>SUM(B17:B27)</f>
        <v>0</v>
      </c>
      <c r="C28" s="32">
        <f>SUM(C17:C27)</f>
        <v>0</v>
      </c>
      <c r="D28" s="32">
        <f>SUM(D17:D27)</f>
        <v>0</v>
      </c>
      <c r="E28" s="355" t="e">
        <f>SUM(E17:E27)</f>
        <v>#DIV/0!</v>
      </c>
    </row>
    <row r="29" spans="1:5" ht="12.75">
      <c r="A29" s="190" t="s">
        <v>126</v>
      </c>
      <c r="B29" s="56"/>
      <c r="C29" s="32"/>
      <c r="D29" s="32"/>
      <c r="E29" s="355"/>
    </row>
    <row r="30" spans="1:5" ht="12.75">
      <c r="A30" s="186" t="s">
        <v>127</v>
      </c>
      <c r="B30" s="56"/>
      <c r="C30" s="32"/>
      <c r="D30" s="72">
        <f>B30+C30</f>
        <v>0</v>
      </c>
      <c r="E30" s="73" t="e">
        <f>(D30/D$32)*100</f>
        <v>#DIV/0!</v>
      </c>
    </row>
    <row r="31" spans="1:5" ht="12.75">
      <c r="A31" s="186" t="s">
        <v>128</v>
      </c>
      <c r="B31" s="56"/>
      <c r="C31" s="32"/>
      <c r="D31" s="72">
        <f>B31+C31</f>
        <v>0</v>
      </c>
      <c r="E31" s="73" t="e">
        <f>(D31/D$32)*100</f>
        <v>#DIV/0!</v>
      </c>
    </row>
    <row r="32" spans="1:5" ht="12.75">
      <c r="A32" s="186" t="s">
        <v>129</v>
      </c>
      <c r="B32" s="56"/>
      <c r="C32" s="32"/>
      <c r="D32" s="72">
        <f>B32+C32</f>
        <v>0</v>
      </c>
      <c r="E32" s="73" t="e">
        <f>(D32/D$32)*100</f>
        <v>#DIV/0!</v>
      </c>
    </row>
    <row r="33" spans="1:5" ht="12.75">
      <c r="A33" s="190" t="s">
        <v>44</v>
      </c>
      <c r="B33" s="56">
        <f>SUM(B30:B32)</f>
        <v>0</v>
      </c>
      <c r="C33" s="32">
        <f>SUM(C30:C32)</f>
        <v>0</v>
      </c>
      <c r="D33" s="32">
        <f>SUM(D30:D32)</f>
        <v>0</v>
      </c>
      <c r="E33" s="355" t="e">
        <f>SUM(E30:E32)</f>
        <v>#DIV/0!</v>
      </c>
    </row>
    <row r="34" spans="1:5" ht="12.75">
      <c r="A34" s="190" t="s">
        <v>130</v>
      </c>
      <c r="B34" s="56"/>
      <c r="C34" s="32"/>
      <c r="D34" s="32"/>
      <c r="E34" s="355"/>
    </row>
    <row r="35" spans="1:5" ht="12.75">
      <c r="A35" s="186" t="s">
        <v>131</v>
      </c>
      <c r="B35" s="56"/>
      <c r="C35" s="32"/>
      <c r="D35" s="72">
        <f>B35+C35</f>
        <v>0</v>
      </c>
      <c r="E35" s="73" t="e">
        <f>(D35/D$39)*100</f>
        <v>#DIV/0!</v>
      </c>
    </row>
    <row r="36" spans="1:5" ht="12.75">
      <c r="A36" s="186" t="s">
        <v>132</v>
      </c>
      <c r="B36" s="56"/>
      <c r="C36" s="32"/>
      <c r="D36" s="72">
        <f>B36+C36</f>
        <v>0</v>
      </c>
      <c r="E36" s="73" t="e">
        <f>(D36/D$39)*100</f>
        <v>#DIV/0!</v>
      </c>
    </row>
    <row r="37" spans="1:5" ht="12.75">
      <c r="A37" s="186" t="s">
        <v>133</v>
      </c>
      <c r="B37" s="56"/>
      <c r="C37" s="32"/>
      <c r="D37" s="72">
        <f>B37+C37</f>
        <v>0</v>
      </c>
      <c r="E37" s="73" t="e">
        <f>(D37/D$39)*100</f>
        <v>#DIV/0!</v>
      </c>
    </row>
    <row r="38" spans="1:5" ht="12.75">
      <c r="A38" s="186" t="s">
        <v>134</v>
      </c>
      <c r="B38" s="56"/>
      <c r="C38" s="32"/>
      <c r="D38" s="72">
        <f>B38+C38</f>
        <v>0</v>
      </c>
      <c r="E38" s="73" t="e">
        <f>(D38/D$39)*100</f>
        <v>#DIV/0!</v>
      </c>
    </row>
    <row r="39" spans="1:5" ht="12.75">
      <c r="A39" s="190" t="s">
        <v>44</v>
      </c>
      <c r="B39" s="56">
        <f>SUM(B35:B38)</f>
        <v>0</v>
      </c>
      <c r="C39" s="32">
        <f>SUM(C35:C38)</f>
        <v>0</v>
      </c>
      <c r="D39" s="32">
        <f>SUM(D35:D38)</f>
        <v>0</v>
      </c>
      <c r="E39" s="355" t="e">
        <f>SUM(E35:E38)</f>
        <v>#DIV/0!</v>
      </c>
    </row>
    <row r="40" spans="1:5" ht="12.75">
      <c r="A40" s="190" t="s">
        <v>135</v>
      </c>
      <c r="B40" s="56"/>
      <c r="C40" s="32"/>
      <c r="D40" s="32"/>
      <c r="E40" s="355"/>
    </row>
    <row r="41" spans="1:5" ht="12.75">
      <c r="A41" s="186" t="s">
        <v>136</v>
      </c>
      <c r="B41" s="56"/>
      <c r="C41" s="32"/>
      <c r="D41" s="72">
        <f>B41+C41</f>
        <v>0</v>
      </c>
      <c r="E41" s="73" t="e">
        <f>(D41/D$43)*100</f>
        <v>#DIV/0!</v>
      </c>
    </row>
    <row r="42" spans="1:5" ht="12.75">
      <c r="A42" s="186" t="s">
        <v>137</v>
      </c>
      <c r="B42" s="56"/>
      <c r="C42" s="32"/>
      <c r="D42" s="72">
        <f>B42+C42</f>
        <v>0</v>
      </c>
      <c r="E42" s="73" t="e">
        <f>(D42/D$43)*100</f>
        <v>#DIV/0!</v>
      </c>
    </row>
    <row r="43" spans="1:5" ht="12.75">
      <c r="A43" s="190" t="s">
        <v>44</v>
      </c>
      <c r="B43" s="56">
        <f>SUM(B41:B42)</f>
        <v>0</v>
      </c>
      <c r="C43" s="32">
        <f>SUM(C41:C42)</f>
        <v>0</v>
      </c>
      <c r="D43" s="32">
        <f>SUM(D41:D42)</f>
        <v>0</v>
      </c>
      <c r="E43" s="355" t="e">
        <f>SUM(E41:E42)</f>
        <v>#DIV/0!</v>
      </c>
    </row>
    <row r="44" spans="1:5" ht="12.75">
      <c r="A44" s="190" t="s">
        <v>138</v>
      </c>
      <c r="B44" s="56"/>
      <c r="C44" s="32"/>
      <c r="D44" s="72">
        <f>B44+C44</f>
        <v>0</v>
      </c>
      <c r="E44" s="355"/>
    </row>
    <row r="45" spans="1:5" ht="12.75">
      <c r="A45" s="190" t="s">
        <v>44</v>
      </c>
      <c r="B45" s="56">
        <f>B44</f>
        <v>0</v>
      </c>
      <c r="C45" s="32">
        <f>C44</f>
        <v>0</v>
      </c>
      <c r="D45" s="32">
        <f>D44</f>
        <v>0</v>
      </c>
      <c r="E45" s="355">
        <f>E44</f>
        <v>0</v>
      </c>
    </row>
    <row r="46" spans="1:5" ht="12.75">
      <c r="A46" s="190" t="s">
        <v>139</v>
      </c>
      <c r="B46" s="56"/>
      <c r="C46" s="32"/>
      <c r="D46" s="32"/>
      <c r="E46" s="355"/>
    </row>
    <row r="47" spans="1:5" ht="12.75">
      <c r="A47" s="186" t="s">
        <v>140</v>
      </c>
      <c r="B47" s="56"/>
      <c r="C47" s="32"/>
      <c r="D47" s="72">
        <f>B47+C47</f>
        <v>0</v>
      </c>
      <c r="E47" s="73" t="e">
        <f>(D47/D$49)*100</f>
        <v>#DIV/0!</v>
      </c>
    </row>
    <row r="48" spans="1:5" ht="12.75">
      <c r="A48" s="186" t="s">
        <v>141</v>
      </c>
      <c r="B48" s="56"/>
      <c r="C48" s="32"/>
      <c r="D48" s="72">
        <f>B48+C48</f>
        <v>0</v>
      </c>
      <c r="E48" s="73" t="e">
        <f>(D48/D$49)*100</f>
        <v>#DIV/0!</v>
      </c>
    </row>
    <row r="49" spans="1:5" ht="12.75">
      <c r="A49" s="190" t="s">
        <v>44</v>
      </c>
      <c r="B49" s="56">
        <f>SUM(B47:B48)</f>
        <v>0</v>
      </c>
      <c r="C49" s="32">
        <f>SUM(C47:C48)</f>
        <v>0</v>
      </c>
      <c r="D49" s="32">
        <f>SUM(D47:D48)</f>
        <v>0</v>
      </c>
      <c r="E49" s="355" t="e">
        <f>SUM(E47:E48)</f>
        <v>#DIV/0!</v>
      </c>
    </row>
    <row r="50" spans="1:5" ht="12.75">
      <c r="A50" s="190" t="s">
        <v>23</v>
      </c>
      <c r="B50" s="56"/>
      <c r="C50" s="32"/>
      <c r="D50" s="32"/>
      <c r="E50" s="355"/>
    </row>
    <row r="51" spans="1:5" ht="12.75">
      <c r="A51" s="186" t="s">
        <v>142</v>
      </c>
      <c r="B51" s="56"/>
      <c r="C51" s="32"/>
      <c r="D51" s="72">
        <f>B51+C51</f>
        <v>0</v>
      </c>
      <c r="E51" s="73" t="e">
        <f>(D51/D$55)*100</f>
        <v>#DIV/0!</v>
      </c>
    </row>
    <row r="52" spans="1:5" ht="12.75">
      <c r="A52" s="186" t="s">
        <v>143</v>
      </c>
      <c r="B52" s="56"/>
      <c r="C52" s="32"/>
      <c r="D52" s="72">
        <f>B52+C52</f>
        <v>0</v>
      </c>
      <c r="E52" s="73" t="e">
        <f>(D52/D$55)*100</f>
        <v>#DIV/0!</v>
      </c>
    </row>
    <row r="53" spans="1:5" ht="12.75">
      <c r="A53" s="186" t="s">
        <v>144</v>
      </c>
      <c r="B53" s="56"/>
      <c r="C53" s="32"/>
      <c r="D53" s="72">
        <f>B53+C53</f>
        <v>0</v>
      </c>
      <c r="E53" s="73" t="e">
        <f>(D53/D$55)*100</f>
        <v>#DIV/0!</v>
      </c>
    </row>
    <row r="54" spans="1:5" ht="12.75">
      <c r="A54" s="186" t="s">
        <v>145</v>
      </c>
      <c r="B54" s="56"/>
      <c r="C54" s="32"/>
      <c r="D54" s="72">
        <f>B54+C54</f>
        <v>0</v>
      </c>
      <c r="E54" s="73" t="e">
        <f>(D54/D$55)*100</f>
        <v>#DIV/0!</v>
      </c>
    </row>
    <row r="55" spans="1:5" ht="12.75">
      <c r="A55" s="190" t="s">
        <v>44</v>
      </c>
      <c r="B55" s="56">
        <f>SUM(B51:B54)</f>
        <v>0</v>
      </c>
      <c r="C55" s="32">
        <f>SUM(C51:C54)</f>
        <v>0</v>
      </c>
      <c r="D55" s="32">
        <f>SUM(D51:D54)</f>
        <v>0</v>
      </c>
      <c r="E55" s="355" t="e">
        <f>SUM(E51:E54)</f>
        <v>#DIV/0!</v>
      </c>
    </row>
    <row r="56" spans="1:5" ht="12.75">
      <c r="A56" s="190" t="s">
        <v>146</v>
      </c>
      <c r="B56" s="56"/>
      <c r="C56" s="32"/>
      <c r="D56" s="32"/>
      <c r="E56" s="355"/>
    </row>
    <row r="57" spans="1:5" ht="12.75">
      <c r="A57" s="186" t="s">
        <v>147</v>
      </c>
      <c r="B57" s="56"/>
      <c r="C57" s="32"/>
      <c r="D57" s="72">
        <f>B57+C57</f>
        <v>0</v>
      </c>
      <c r="E57" s="73" t="e">
        <f>(D57/D$59)*100</f>
        <v>#DIV/0!</v>
      </c>
    </row>
    <row r="58" spans="1:5" ht="12.75">
      <c r="A58" s="186" t="s">
        <v>148</v>
      </c>
      <c r="B58" s="56"/>
      <c r="C58" s="32"/>
      <c r="D58" s="72">
        <f>B58+C58</f>
        <v>0</v>
      </c>
      <c r="E58" s="73" t="e">
        <f>(D58/D$59)*100</f>
        <v>#DIV/0!</v>
      </c>
    </row>
    <row r="59" spans="1:5" ht="12.75">
      <c r="A59" s="190" t="s">
        <v>44</v>
      </c>
      <c r="B59" s="56">
        <f>SUM(B57:B58)</f>
        <v>0</v>
      </c>
      <c r="C59" s="32">
        <f>SUM(C57:C58)</f>
        <v>0</v>
      </c>
      <c r="D59" s="32">
        <f>SUM(D57:D58)</f>
        <v>0</v>
      </c>
      <c r="E59" s="355" t="e">
        <f>SUM(E57:E58)</f>
        <v>#DIV/0!</v>
      </c>
    </row>
    <row r="60" spans="1:5" ht="12.75">
      <c r="A60" s="190" t="s">
        <v>149</v>
      </c>
      <c r="B60" s="56"/>
      <c r="C60" s="32"/>
      <c r="D60" s="32"/>
      <c r="E60" s="355"/>
    </row>
    <row r="61" spans="1:5" ht="12.75">
      <c r="A61" s="186" t="s">
        <v>150</v>
      </c>
      <c r="B61" s="56"/>
      <c r="C61" s="32"/>
      <c r="D61" s="72">
        <f>B61+C61</f>
        <v>0</v>
      </c>
      <c r="E61" s="73" t="e">
        <f>(D61/D$64)*100</f>
        <v>#DIV/0!</v>
      </c>
    </row>
    <row r="62" spans="1:5" ht="12.75">
      <c r="A62" s="186" t="s">
        <v>147</v>
      </c>
      <c r="B62" s="56"/>
      <c r="C62" s="32"/>
      <c r="D62" s="72">
        <f>B62+C62</f>
        <v>0</v>
      </c>
      <c r="E62" s="73" t="e">
        <f>(D62/D$64)*100</f>
        <v>#DIV/0!</v>
      </c>
    </row>
    <row r="63" spans="1:5" ht="12.75">
      <c r="A63" s="186" t="s">
        <v>148</v>
      </c>
      <c r="B63" s="56"/>
      <c r="C63" s="32"/>
      <c r="D63" s="72">
        <f>B63+C63</f>
        <v>0</v>
      </c>
      <c r="E63" s="73" t="e">
        <f>(D63/D$64)*100</f>
        <v>#DIV/0!</v>
      </c>
    </row>
    <row r="64" spans="1:5" ht="12.75">
      <c r="A64" s="190" t="s">
        <v>44</v>
      </c>
      <c r="B64" s="56">
        <f>SUM(B61:B63)</f>
        <v>0</v>
      </c>
      <c r="C64" s="32">
        <f>SUM(C61:C63)</f>
        <v>0</v>
      </c>
      <c r="D64" s="32">
        <f>SUM(D61:D63)</f>
        <v>0</v>
      </c>
      <c r="E64" s="355" t="e">
        <f>SUM(E61:E63)</f>
        <v>#DIV/0!</v>
      </c>
    </row>
    <row r="65" spans="1:5" ht="12.75">
      <c r="A65" s="190" t="s">
        <v>151</v>
      </c>
      <c r="B65" s="56"/>
      <c r="C65" s="32"/>
      <c r="D65" s="32"/>
      <c r="E65" s="355"/>
    </row>
    <row r="66" spans="1:5" ht="12.75">
      <c r="A66" s="186" t="s">
        <v>152</v>
      </c>
      <c r="B66" s="56"/>
      <c r="C66" s="32"/>
      <c r="D66" s="72">
        <f>B66+C66</f>
        <v>0</v>
      </c>
      <c r="E66" s="73" t="e">
        <f>(D66/D$68)*100</f>
        <v>#DIV/0!</v>
      </c>
    </row>
    <row r="67" spans="1:5" ht="12.75">
      <c r="A67" s="186" t="s">
        <v>153</v>
      </c>
      <c r="B67" s="56"/>
      <c r="C67" s="32"/>
      <c r="D67" s="72">
        <f>B67+C67</f>
        <v>0</v>
      </c>
      <c r="E67" s="73" t="e">
        <f>(D67/D$68)*100</f>
        <v>#DIV/0!</v>
      </c>
    </row>
    <row r="68" spans="1:5" ht="12.75">
      <c r="A68" s="190" t="s">
        <v>44</v>
      </c>
      <c r="B68" s="56">
        <f>SUM(B66:B67)</f>
        <v>0</v>
      </c>
      <c r="C68" s="32">
        <f>SUM(C66:C67)</f>
        <v>0</v>
      </c>
      <c r="D68" s="32">
        <f>SUM(D66:D67)</f>
        <v>0</v>
      </c>
      <c r="E68" s="355" t="e">
        <f>SUM(E66:E67)</f>
        <v>#DIV/0!</v>
      </c>
    </row>
    <row r="69" spans="1:5" ht="12.75">
      <c r="A69" s="190" t="s">
        <v>154</v>
      </c>
      <c r="B69" s="56"/>
      <c r="C69" s="32"/>
      <c r="D69" s="72">
        <f>B69+C69</f>
        <v>0</v>
      </c>
      <c r="E69" s="355"/>
    </row>
    <row r="70" spans="1:5" ht="12.75">
      <c r="A70" s="190" t="s">
        <v>44</v>
      </c>
      <c r="B70" s="56">
        <f>B69</f>
        <v>0</v>
      </c>
      <c r="C70" s="32">
        <f>C69</f>
        <v>0</v>
      </c>
      <c r="D70" s="32">
        <f>D69</f>
        <v>0</v>
      </c>
      <c r="E70" s="355">
        <f>E69</f>
        <v>0</v>
      </c>
    </row>
    <row r="71" spans="1:5" ht="12.75">
      <c r="A71" s="190" t="s">
        <v>155</v>
      </c>
      <c r="B71" s="56"/>
      <c r="C71" s="32"/>
      <c r="D71" s="32"/>
      <c r="E71" s="355"/>
    </row>
    <row r="72" spans="1:5" ht="12.75">
      <c r="A72" s="186" t="s">
        <v>156</v>
      </c>
      <c r="B72" s="56"/>
      <c r="C72" s="32"/>
      <c r="D72" s="72">
        <f>B72+C72</f>
        <v>0</v>
      </c>
      <c r="E72" s="73" t="e">
        <f>(D72/D$77)*100</f>
        <v>#DIV/0!</v>
      </c>
    </row>
    <row r="73" spans="1:5" ht="12.75">
      <c r="A73" s="186" t="s">
        <v>157</v>
      </c>
      <c r="B73" s="56"/>
      <c r="C73" s="32"/>
      <c r="D73" s="72">
        <f>B73+C73</f>
        <v>0</v>
      </c>
      <c r="E73" s="73" t="e">
        <f>(D73/D$77)*100</f>
        <v>#DIV/0!</v>
      </c>
    </row>
    <row r="74" spans="1:5" ht="12.75">
      <c r="A74" s="186" t="s">
        <v>158</v>
      </c>
      <c r="B74" s="56"/>
      <c r="C74" s="32"/>
      <c r="D74" s="72">
        <f>B74+C74</f>
        <v>0</v>
      </c>
      <c r="E74" s="73" t="e">
        <f>(D74/D$77)*100</f>
        <v>#DIV/0!</v>
      </c>
    </row>
    <row r="75" spans="1:5" ht="12.75">
      <c r="A75" s="186" t="s">
        <v>159</v>
      </c>
      <c r="B75" s="56"/>
      <c r="C75" s="32"/>
      <c r="D75" s="72">
        <f>B75+C75</f>
        <v>0</v>
      </c>
      <c r="E75" s="73" t="e">
        <f>(D75/D$77)*100</f>
        <v>#DIV/0!</v>
      </c>
    </row>
    <row r="76" spans="1:5" ht="12.75">
      <c r="A76" s="186" t="s">
        <v>160</v>
      </c>
      <c r="B76" s="56"/>
      <c r="C76" s="32"/>
      <c r="D76" s="72">
        <f>B76+C76</f>
        <v>0</v>
      </c>
      <c r="E76" s="73" t="e">
        <f>(D76/D$77)*100</f>
        <v>#DIV/0!</v>
      </c>
    </row>
    <row r="77" spans="1:5" ht="12.75">
      <c r="A77" s="190" t="s">
        <v>44</v>
      </c>
      <c r="B77" s="56">
        <f>SUM(B72:B76)</f>
        <v>0</v>
      </c>
      <c r="C77" s="32">
        <f>SUM(C72:C76)</f>
        <v>0</v>
      </c>
      <c r="D77" s="32">
        <f>SUM(D72:D76)</f>
        <v>0</v>
      </c>
      <c r="E77" s="355" t="e">
        <f>SUM(E72:E76)</f>
        <v>#DIV/0!</v>
      </c>
    </row>
    <row r="78" spans="1:5" ht="12.75">
      <c r="A78" s="190" t="s">
        <v>161</v>
      </c>
      <c r="B78" s="56"/>
      <c r="C78" s="32"/>
      <c r="D78" s="32"/>
      <c r="E78" s="355"/>
    </row>
    <row r="79" spans="1:5" ht="12.75">
      <c r="A79" s="186" t="s">
        <v>162</v>
      </c>
      <c r="B79" s="56"/>
      <c r="C79" s="32"/>
      <c r="D79" s="72">
        <f>B79+C79</f>
        <v>0</v>
      </c>
      <c r="E79" s="73" t="e">
        <f>(D79/D$82)*100</f>
        <v>#DIV/0!</v>
      </c>
    </row>
    <row r="80" spans="1:5" ht="12.75">
      <c r="A80" s="186" t="s">
        <v>157</v>
      </c>
      <c r="B80" s="56"/>
      <c r="C80" s="32"/>
      <c r="D80" s="72">
        <f>B80+C80</f>
        <v>0</v>
      </c>
      <c r="E80" s="73" t="e">
        <f>(D80/D$82)*100</f>
        <v>#DIV/0!</v>
      </c>
    </row>
    <row r="81" spans="1:5" ht="12.75">
      <c r="A81" s="186" t="s">
        <v>163</v>
      </c>
      <c r="B81" s="56"/>
      <c r="C81" s="32"/>
      <c r="D81" s="72">
        <f>B81+C81</f>
        <v>0</v>
      </c>
      <c r="E81" s="73" t="e">
        <f>(D81/D$82)*100</f>
        <v>#DIV/0!</v>
      </c>
    </row>
    <row r="82" spans="1:5" ht="12.75">
      <c r="A82" s="190" t="s">
        <v>44</v>
      </c>
      <c r="B82" s="56">
        <f>SUM(B79:B81)</f>
        <v>0</v>
      </c>
      <c r="C82" s="32">
        <f>SUM(C79:C81)</f>
        <v>0</v>
      </c>
      <c r="D82" s="32">
        <f>SUM(D79:D81)</f>
        <v>0</v>
      </c>
      <c r="E82" s="355" t="e">
        <f>SUM(E79:E81)</f>
        <v>#DIV/0!</v>
      </c>
    </row>
    <row r="83" spans="1:5" ht="12.75">
      <c r="A83" s="190" t="s">
        <v>164</v>
      </c>
      <c r="B83" s="56"/>
      <c r="C83" s="32"/>
      <c r="D83" s="32"/>
      <c r="E83" s="355"/>
    </row>
    <row r="84" spans="1:5" ht="12.75">
      <c r="A84" s="186" t="s">
        <v>157</v>
      </c>
      <c r="B84" s="56"/>
      <c r="C84" s="32"/>
      <c r="D84" s="72">
        <f>B84+C84</f>
        <v>0</v>
      </c>
      <c r="E84" s="73" t="e">
        <f>(D84/D$89)*100</f>
        <v>#DIV/0!</v>
      </c>
    </row>
    <row r="85" spans="1:5" ht="12.75">
      <c r="A85" s="186" t="s">
        <v>165</v>
      </c>
      <c r="B85" s="56"/>
      <c r="C85" s="32"/>
      <c r="D85" s="72">
        <f>B85+C85</f>
        <v>0</v>
      </c>
      <c r="E85" s="73" t="e">
        <f>(D85/D$89)*100</f>
        <v>#DIV/0!</v>
      </c>
    </row>
    <row r="86" spans="1:5" ht="12.75">
      <c r="A86" s="186" t="s">
        <v>166</v>
      </c>
      <c r="B86" s="56"/>
      <c r="C86" s="32"/>
      <c r="D86" s="72">
        <f>B86+C86</f>
        <v>0</v>
      </c>
      <c r="E86" s="73" t="e">
        <f>(D86/D$89)*100</f>
        <v>#DIV/0!</v>
      </c>
    </row>
    <row r="87" spans="1:5" ht="12.75">
      <c r="A87" s="186" t="s">
        <v>167</v>
      </c>
      <c r="B87" s="56"/>
      <c r="C87" s="32"/>
      <c r="D87" s="72">
        <f>B87+C87</f>
        <v>0</v>
      </c>
      <c r="E87" s="73" t="e">
        <f>(D87/D$89)*100</f>
        <v>#DIV/0!</v>
      </c>
    </row>
    <row r="88" spans="1:5" ht="12.75">
      <c r="A88" s="186" t="s">
        <v>163</v>
      </c>
      <c r="B88" s="56"/>
      <c r="C88" s="32"/>
      <c r="D88" s="72">
        <f>B88+C88</f>
        <v>0</v>
      </c>
      <c r="E88" s="73" t="e">
        <f>(D88/D$89)*100</f>
        <v>#DIV/0!</v>
      </c>
    </row>
    <row r="89" spans="1:5" ht="12.75">
      <c r="A89" s="190" t="s">
        <v>44</v>
      </c>
      <c r="B89" s="56">
        <f>SUM(B84:B88)</f>
        <v>0</v>
      </c>
      <c r="C89" s="32">
        <f>SUM(C84:C88)</f>
        <v>0</v>
      </c>
      <c r="D89" s="32">
        <f>SUM(D84:D88)</f>
        <v>0</v>
      </c>
      <c r="E89" s="355" t="e">
        <f>SUM(E84:E88)</f>
        <v>#DIV/0!</v>
      </c>
    </row>
    <row r="90" spans="1:5" ht="12.75">
      <c r="A90" s="190" t="s">
        <v>168</v>
      </c>
      <c r="B90" s="56"/>
      <c r="C90" s="32"/>
      <c r="D90" s="32"/>
      <c r="E90" s="355"/>
    </row>
    <row r="91" spans="1:5" ht="12.75">
      <c r="A91" s="186" t="s">
        <v>128</v>
      </c>
      <c r="B91" s="56"/>
      <c r="C91" s="32"/>
      <c r="D91" s="72">
        <f aca="true" t="shared" si="4" ref="D91:D99">B91+C91</f>
        <v>0</v>
      </c>
      <c r="E91" s="73" t="e">
        <f>(D91/D$100)*100</f>
        <v>#DIV/0!</v>
      </c>
    </row>
    <row r="92" spans="1:5" ht="12.75">
      <c r="A92" s="186" t="s">
        <v>169</v>
      </c>
      <c r="B92" s="56"/>
      <c r="C92" s="32"/>
      <c r="D92" s="72">
        <f t="shared" si="4"/>
        <v>0</v>
      </c>
      <c r="E92" s="73" t="e">
        <f aca="true" t="shared" si="5" ref="E92:E99">(D92/D$100)*100</f>
        <v>#DIV/0!</v>
      </c>
    </row>
    <row r="93" spans="1:5" ht="12.75">
      <c r="A93" s="186" t="s">
        <v>170</v>
      </c>
      <c r="B93" s="56"/>
      <c r="C93" s="32"/>
      <c r="D93" s="72">
        <f t="shared" si="4"/>
        <v>0</v>
      </c>
      <c r="E93" s="73" t="e">
        <f t="shared" si="5"/>
        <v>#DIV/0!</v>
      </c>
    </row>
    <row r="94" spans="1:5" ht="12.75">
      <c r="A94" s="186" t="s">
        <v>157</v>
      </c>
      <c r="B94" s="56"/>
      <c r="C94" s="32"/>
      <c r="D94" s="72">
        <f t="shared" si="4"/>
        <v>0</v>
      </c>
      <c r="E94" s="73" t="e">
        <f t="shared" si="5"/>
        <v>#DIV/0!</v>
      </c>
    </row>
    <row r="95" spans="1:5" ht="12.75">
      <c r="A95" s="186" t="s">
        <v>171</v>
      </c>
      <c r="B95" s="56"/>
      <c r="C95" s="32"/>
      <c r="D95" s="72">
        <f t="shared" si="4"/>
        <v>0</v>
      </c>
      <c r="E95" s="73" t="e">
        <f t="shared" si="5"/>
        <v>#DIV/0!</v>
      </c>
    </row>
    <row r="96" spans="1:5" ht="12.75">
      <c r="A96" s="186" t="s">
        <v>172</v>
      </c>
      <c r="B96" s="56"/>
      <c r="C96" s="32"/>
      <c r="D96" s="72">
        <f t="shared" si="4"/>
        <v>0</v>
      </c>
      <c r="E96" s="73" t="e">
        <f t="shared" si="5"/>
        <v>#DIV/0!</v>
      </c>
    </row>
    <row r="97" spans="1:5" ht="12.75">
      <c r="A97" s="186" t="s">
        <v>173</v>
      </c>
      <c r="B97" s="56"/>
      <c r="C97" s="32"/>
      <c r="D97" s="72">
        <f t="shared" si="4"/>
        <v>0</v>
      </c>
      <c r="E97" s="73" t="e">
        <f t="shared" si="5"/>
        <v>#DIV/0!</v>
      </c>
    </row>
    <row r="98" spans="1:5" ht="12.75">
      <c r="A98" s="186" t="s">
        <v>174</v>
      </c>
      <c r="B98" s="56"/>
      <c r="C98" s="32"/>
      <c r="D98" s="72">
        <f t="shared" si="4"/>
        <v>0</v>
      </c>
      <c r="E98" s="73" t="e">
        <f t="shared" si="5"/>
        <v>#DIV/0!</v>
      </c>
    </row>
    <row r="99" spans="1:5" ht="12.75">
      <c r="A99" s="186" t="s">
        <v>163</v>
      </c>
      <c r="B99" s="56"/>
      <c r="C99" s="32"/>
      <c r="D99" s="72">
        <f t="shared" si="4"/>
        <v>0</v>
      </c>
      <c r="E99" s="73" t="e">
        <f t="shared" si="5"/>
        <v>#DIV/0!</v>
      </c>
    </row>
    <row r="100" spans="1:5" ht="12.75">
      <c r="A100" s="190" t="s">
        <v>44</v>
      </c>
      <c r="B100" s="56">
        <f>SUM(B91:B99)</f>
        <v>0</v>
      </c>
      <c r="C100" s="32">
        <f>SUM(C91:C99)</f>
        <v>0</v>
      </c>
      <c r="D100" s="32">
        <f>SUM(D91:D99)</f>
        <v>0</v>
      </c>
      <c r="E100" s="355" t="e">
        <f>SUM(E91:E99)</f>
        <v>#DIV/0!</v>
      </c>
    </row>
    <row r="101" spans="1:5" ht="12.75">
      <c r="A101" s="190" t="s">
        <v>175</v>
      </c>
      <c r="B101" s="56"/>
      <c r="C101" s="32"/>
      <c r="D101" s="32"/>
      <c r="E101" s="355"/>
    </row>
    <row r="102" spans="1:5" ht="12.75">
      <c r="A102" s="186" t="s">
        <v>162</v>
      </c>
      <c r="B102" s="56"/>
      <c r="C102" s="32"/>
      <c r="D102" s="72">
        <f aca="true" t="shared" si="6" ref="D102:D119">B102+C102</f>
        <v>0</v>
      </c>
      <c r="E102" s="73" t="e">
        <f>(D102/D$120)*100</f>
        <v>#DIV/0!</v>
      </c>
    </row>
    <row r="103" spans="1:5" ht="12.75">
      <c r="A103" s="186" t="s">
        <v>176</v>
      </c>
      <c r="B103" s="56"/>
      <c r="C103" s="32"/>
      <c r="D103" s="72">
        <f t="shared" si="6"/>
        <v>0</v>
      </c>
      <c r="E103" s="73" t="e">
        <f aca="true" t="shared" si="7" ref="E103:E119">(D103/D$120)*100</f>
        <v>#DIV/0!</v>
      </c>
    </row>
    <row r="104" spans="1:5" ht="12.75">
      <c r="A104" s="186" t="s">
        <v>177</v>
      </c>
      <c r="B104" s="56"/>
      <c r="C104" s="32"/>
      <c r="D104" s="72">
        <f t="shared" si="6"/>
        <v>0</v>
      </c>
      <c r="E104" s="73" t="e">
        <f t="shared" si="7"/>
        <v>#DIV/0!</v>
      </c>
    </row>
    <row r="105" spans="1:5" ht="12.75">
      <c r="A105" s="186" t="s">
        <v>178</v>
      </c>
      <c r="B105" s="56"/>
      <c r="C105" s="32"/>
      <c r="D105" s="72">
        <f t="shared" si="6"/>
        <v>0</v>
      </c>
      <c r="E105" s="73" t="e">
        <f t="shared" si="7"/>
        <v>#DIV/0!</v>
      </c>
    </row>
    <row r="106" spans="1:5" ht="12.75">
      <c r="A106" s="186" t="s">
        <v>156</v>
      </c>
      <c r="B106" s="56"/>
      <c r="C106" s="32"/>
      <c r="D106" s="72">
        <f t="shared" si="6"/>
        <v>0</v>
      </c>
      <c r="E106" s="73" t="e">
        <f t="shared" si="7"/>
        <v>#DIV/0!</v>
      </c>
    </row>
    <row r="107" spans="1:5" ht="12.75">
      <c r="A107" s="186" t="s">
        <v>179</v>
      </c>
      <c r="B107" s="56"/>
      <c r="C107" s="32"/>
      <c r="D107" s="72">
        <f t="shared" si="6"/>
        <v>0</v>
      </c>
      <c r="E107" s="73" t="e">
        <f t="shared" si="7"/>
        <v>#DIV/0!</v>
      </c>
    </row>
    <row r="108" spans="1:5" ht="12.75">
      <c r="A108" s="186" t="s">
        <v>180</v>
      </c>
      <c r="B108" s="56"/>
      <c r="C108" s="32"/>
      <c r="D108" s="72">
        <f t="shared" si="6"/>
        <v>0</v>
      </c>
      <c r="E108" s="73" t="e">
        <f t="shared" si="7"/>
        <v>#DIV/0!</v>
      </c>
    </row>
    <row r="109" spans="1:5" ht="12.75">
      <c r="A109" s="186" t="s">
        <v>181</v>
      </c>
      <c r="B109" s="56"/>
      <c r="C109" s="32"/>
      <c r="D109" s="72">
        <f t="shared" si="6"/>
        <v>0</v>
      </c>
      <c r="E109" s="73" t="e">
        <f t="shared" si="7"/>
        <v>#DIV/0!</v>
      </c>
    </row>
    <row r="110" spans="1:5" ht="12.75">
      <c r="A110" s="186" t="s">
        <v>182</v>
      </c>
      <c r="B110" s="56"/>
      <c r="C110" s="32"/>
      <c r="D110" s="72">
        <f t="shared" si="6"/>
        <v>0</v>
      </c>
      <c r="E110" s="73" t="e">
        <f t="shared" si="7"/>
        <v>#DIV/0!</v>
      </c>
    </row>
    <row r="111" spans="1:5" ht="12.75">
      <c r="A111" s="186" t="s">
        <v>183</v>
      </c>
      <c r="B111" s="56"/>
      <c r="C111" s="32"/>
      <c r="D111" s="72">
        <f t="shared" si="6"/>
        <v>0</v>
      </c>
      <c r="E111" s="73" t="e">
        <f t="shared" si="7"/>
        <v>#DIV/0!</v>
      </c>
    </row>
    <row r="112" spans="1:5" ht="12.75">
      <c r="A112" s="186" t="s">
        <v>184</v>
      </c>
      <c r="B112" s="56"/>
      <c r="C112" s="32"/>
      <c r="D112" s="72">
        <f t="shared" si="6"/>
        <v>0</v>
      </c>
      <c r="E112" s="73" t="e">
        <f t="shared" si="7"/>
        <v>#DIV/0!</v>
      </c>
    </row>
    <row r="113" spans="1:5" ht="12.75">
      <c r="A113" s="186" t="s">
        <v>157</v>
      </c>
      <c r="B113" s="56"/>
      <c r="C113" s="32"/>
      <c r="D113" s="72">
        <f t="shared" si="6"/>
        <v>0</v>
      </c>
      <c r="E113" s="73" t="e">
        <f t="shared" si="7"/>
        <v>#DIV/0!</v>
      </c>
    </row>
    <row r="114" spans="1:5" ht="12.75">
      <c r="A114" s="186" t="s">
        <v>185</v>
      </c>
      <c r="B114" s="56"/>
      <c r="C114" s="32"/>
      <c r="D114" s="72">
        <f t="shared" si="6"/>
        <v>0</v>
      </c>
      <c r="E114" s="73" t="e">
        <f t="shared" si="7"/>
        <v>#DIV/0!</v>
      </c>
    </row>
    <row r="115" spans="1:5" ht="12.75">
      <c r="A115" s="186" t="s">
        <v>171</v>
      </c>
      <c r="B115" s="56"/>
      <c r="C115" s="32"/>
      <c r="D115" s="72">
        <f t="shared" si="6"/>
        <v>0</v>
      </c>
      <c r="E115" s="73" t="e">
        <f t="shared" si="7"/>
        <v>#DIV/0!</v>
      </c>
    </row>
    <row r="116" spans="1:5" ht="12.75">
      <c r="A116" s="186" t="s">
        <v>186</v>
      </c>
      <c r="B116" s="56"/>
      <c r="C116" s="32"/>
      <c r="D116" s="72">
        <f t="shared" si="6"/>
        <v>0</v>
      </c>
      <c r="E116" s="73" t="e">
        <f t="shared" si="7"/>
        <v>#DIV/0!</v>
      </c>
    </row>
    <row r="117" spans="1:5" ht="12.75">
      <c r="A117" s="186" t="s">
        <v>163</v>
      </c>
      <c r="B117" s="56"/>
      <c r="C117" s="32"/>
      <c r="D117" s="72">
        <f t="shared" si="6"/>
        <v>0</v>
      </c>
      <c r="E117" s="73" t="e">
        <f t="shared" si="7"/>
        <v>#DIV/0!</v>
      </c>
    </row>
    <row r="118" spans="1:5" ht="12.75">
      <c r="A118" s="186" t="s">
        <v>167</v>
      </c>
      <c r="B118" s="56"/>
      <c r="C118" s="32"/>
      <c r="D118" s="72">
        <f t="shared" si="6"/>
        <v>0</v>
      </c>
      <c r="E118" s="73" t="e">
        <f t="shared" si="7"/>
        <v>#DIV/0!</v>
      </c>
    </row>
    <row r="119" spans="1:5" ht="12.75">
      <c r="A119" s="186" t="s">
        <v>187</v>
      </c>
      <c r="B119" s="56"/>
      <c r="C119" s="32"/>
      <c r="D119" s="72">
        <f t="shared" si="6"/>
        <v>0</v>
      </c>
      <c r="E119" s="73" t="e">
        <f t="shared" si="7"/>
        <v>#DIV/0!</v>
      </c>
    </row>
    <row r="120" spans="1:5" ht="12.75">
      <c r="A120" s="190" t="s">
        <v>44</v>
      </c>
      <c r="B120" s="56">
        <f>SUM(B102:B119)</f>
        <v>0</v>
      </c>
      <c r="C120" s="32">
        <f>SUM(C102:C119)</f>
        <v>0</v>
      </c>
      <c r="D120" s="32">
        <f>SUM(D102:D119)</f>
        <v>0</v>
      </c>
      <c r="E120" s="355" t="e">
        <f>SUM(E102:E119)</f>
        <v>#DIV/0!</v>
      </c>
    </row>
    <row r="121" spans="1:5" ht="12.75">
      <c r="A121" s="190" t="s">
        <v>188</v>
      </c>
      <c r="B121" s="56"/>
      <c r="C121" s="32"/>
      <c r="D121" s="32"/>
      <c r="E121" s="355"/>
    </row>
    <row r="122" spans="1:5" ht="12.75">
      <c r="A122" s="186" t="s">
        <v>189</v>
      </c>
      <c r="B122" s="56"/>
      <c r="C122" s="32"/>
      <c r="D122" s="72">
        <f aca="true" t="shared" si="8" ref="D122:D127">B122+C122</f>
        <v>0</v>
      </c>
      <c r="E122" s="73" t="e">
        <f aca="true" t="shared" si="9" ref="E122:E127">(D122/D$128)*100</f>
        <v>#DIV/0!</v>
      </c>
    </row>
    <row r="123" spans="1:5" ht="12.75">
      <c r="A123" s="186" t="s">
        <v>165</v>
      </c>
      <c r="B123" s="56"/>
      <c r="C123" s="32"/>
      <c r="D123" s="72">
        <f t="shared" si="8"/>
        <v>0</v>
      </c>
      <c r="E123" s="73" t="e">
        <f t="shared" si="9"/>
        <v>#DIV/0!</v>
      </c>
    </row>
    <row r="124" spans="1:5" ht="12.75">
      <c r="A124" s="186" t="s">
        <v>166</v>
      </c>
      <c r="B124" s="56"/>
      <c r="C124" s="32"/>
      <c r="D124" s="72">
        <f t="shared" si="8"/>
        <v>0</v>
      </c>
      <c r="E124" s="73" t="e">
        <f t="shared" si="9"/>
        <v>#DIV/0!</v>
      </c>
    </row>
    <row r="125" spans="1:5" ht="12.75">
      <c r="A125" s="191" t="s">
        <v>190</v>
      </c>
      <c r="B125" s="56"/>
      <c r="C125" s="32"/>
      <c r="D125" s="72">
        <f t="shared" si="8"/>
        <v>0</v>
      </c>
      <c r="E125" s="73" t="e">
        <f t="shared" si="9"/>
        <v>#DIV/0!</v>
      </c>
    </row>
    <row r="126" spans="1:5" ht="12.75">
      <c r="A126" s="186" t="s">
        <v>163</v>
      </c>
      <c r="B126" s="56"/>
      <c r="C126" s="32"/>
      <c r="D126" s="72">
        <f t="shared" si="8"/>
        <v>0</v>
      </c>
      <c r="E126" s="73" t="e">
        <f t="shared" si="9"/>
        <v>#DIV/0!</v>
      </c>
    </row>
    <row r="127" spans="1:5" ht="12.75">
      <c r="A127" s="186" t="s">
        <v>167</v>
      </c>
      <c r="B127" s="56"/>
      <c r="C127" s="32"/>
      <c r="D127" s="72">
        <f t="shared" si="8"/>
        <v>0</v>
      </c>
      <c r="E127" s="73" t="e">
        <f t="shared" si="9"/>
        <v>#DIV/0!</v>
      </c>
    </row>
    <row r="128" spans="1:5" ht="12.75">
      <c r="A128" s="190" t="s">
        <v>44</v>
      </c>
      <c r="B128" s="56">
        <f>SUM(B122:B127)</f>
        <v>0</v>
      </c>
      <c r="C128" s="32">
        <f>SUM(C122:C127)</f>
        <v>0</v>
      </c>
      <c r="D128" s="32">
        <f>SUM(D122:D127)</f>
        <v>0</v>
      </c>
      <c r="E128" s="355" t="e">
        <f>SUM(E122:E127)</f>
        <v>#DIV/0!</v>
      </c>
    </row>
    <row r="129" spans="1:5" ht="12.75">
      <c r="A129" s="190" t="s">
        <v>191</v>
      </c>
      <c r="B129" s="56"/>
      <c r="C129" s="32"/>
      <c r="D129" s="32"/>
      <c r="E129" s="355"/>
    </row>
    <row r="130" spans="1:5" ht="12.75">
      <c r="A130" s="186" t="s">
        <v>192</v>
      </c>
      <c r="B130" s="56"/>
      <c r="C130" s="32"/>
      <c r="D130" s="72">
        <f>B130+C130</f>
        <v>0</v>
      </c>
      <c r="E130" s="73" t="e">
        <f>(D130/D$134)*100</f>
        <v>#DIV/0!</v>
      </c>
    </row>
    <row r="131" spans="1:5" ht="12.75">
      <c r="A131" s="186" t="s">
        <v>193</v>
      </c>
      <c r="B131" s="56"/>
      <c r="C131" s="32"/>
      <c r="D131" s="72">
        <f>B131+C131</f>
        <v>0</v>
      </c>
      <c r="E131" s="73" t="e">
        <f>(D131/D$134)*100</f>
        <v>#DIV/0!</v>
      </c>
    </row>
    <row r="132" spans="1:5" ht="12.75">
      <c r="A132" s="186" t="s">
        <v>194</v>
      </c>
      <c r="B132" s="56"/>
      <c r="C132" s="32"/>
      <c r="D132" s="72">
        <f>B132+C132</f>
        <v>0</v>
      </c>
      <c r="E132" s="73" t="e">
        <f>(D132/D$134)*100</f>
        <v>#DIV/0!</v>
      </c>
    </row>
    <row r="133" spans="1:5" ht="12.75">
      <c r="A133" s="186" t="s">
        <v>195</v>
      </c>
      <c r="B133" s="56"/>
      <c r="C133" s="32"/>
      <c r="D133" s="72">
        <f>B133+C133</f>
        <v>0</v>
      </c>
      <c r="E133" s="73" t="e">
        <f>(D133/D$134)*100</f>
        <v>#DIV/0!</v>
      </c>
    </row>
    <row r="134" spans="1:5" ht="12.75">
      <c r="A134" s="190" t="s">
        <v>44</v>
      </c>
      <c r="B134" s="56">
        <f>SUM(B130:B133)</f>
        <v>0</v>
      </c>
      <c r="C134" s="32">
        <f>SUM(C130:C133)</f>
        <v>0</v>
      </c>
      <c r="D134" s="32">
        <f>SUM(D130:D133)</f>
        <v>0</v>
      </c>
      <c r="E134" s="355" t="e">
        <f>SUM(E130:E133)</f>
        <v>#DIV/0!</v>
      </c>
    </row>
    <row r="135" spans="1:5" ht="12.75">
      <c r="A135" s="190" t="s">
        <v>196</v>
      </c>
      <c r="B135" s="56"/>
      <c r="C135" s="32"/>
      <c r="D135" s="32"/>
      <c r="E135" s="355"/>
    </row>
    <row r="136" spans="1:5" ht="12.75">
      <c r="A136" s="186" t="s">
        <v>197</v>
      </c>
      <c r="B136" s="56"/>
      <c r="C136" s="32"/>
      <c r="D136" s="72">
        <f aca="true" t="shared" si="10" ref="D136:D141">B136+C136</f>
        <v>0</v>
      </c>
      <c r="E136" s="73" t="e">
        <f aca="true" t="shared" si="11" ref="E136:E141">(D136/D$142)*100</f>
        <v>#DIV/0!</v>
      </c>
    </row>
    <row r="137" spans="1:5" ht="12.75">
      <c r="A137" s="186" t="s">
        <v>179</v>
      </c>
      <c r="B137" s="56"/>
      <c r="C137" s="32"/>
      <c r="D137" s="72">
        <f t="shared" si="10"/>
        <v>0</v>
      </c>
      <c r="E137" s="73" t="e">
        <f t="shared" si="11"/>
        <v>#DIV/0!</v>
      </c>
    </row>
    <row r="138" spans="1:5" ht="12.75">
      <c r="A138" s="186" t="s">
        <v>198</v>
      </c>
      <c r="B138" s="56"/>
      <c r="C138" s="32"/>
      <c r="D138" s="72">
        <f t="shared" si="10"/>
        <v>0</v>
      </c>
      <c r="E138" s="73" t="e">
        <f t="shared" si="11"/>
        <v>#DIV/0!</v>
      </c>
    </row>
    <row r="139" spans="1:5" ht="12.75">
      <c r="A139" s="186" t="s">
        <v>199</v>
      </c>
      <c r="B139" s="56"/>
      <c r="C139" s="32"/>
      <c r="D139" s="72">
        <f t="shared" si="10"/>
        <v>0</v>
      </c>
      <c r="E139" s="73" t="e">
        <f t="shared" si="11"/>
        <v>#DIV/0!</v>
      </c>
    </row>
    <row r="140" spans="1:5" ht="12.75">
      <c r="A140" s="186" t="s">
        <v>157</v>
      </c>
      <c r="B140" s="56"/>
      <c r="C140" s="32"/>
      <c r="D140" s="72">
        <f t="shared" si="10"/>
        <v>0</v>
      </c>
      <c r="E140" s="73" t="e">
        <f t="shared" si="11"/>
        <v>#DIV/0!</v>
      </c>
    </row>
    <row r="141" spans="1:5" ht="12.75">
      <c r="A141" s="186" t="s">
        <v>200</v>
      </c>
      <c r="B141" s="56"/>
      <c r="C141" s="32"/>
      <c r="D141" s="72">
        <f t="shared" si="10"/>
        <v>0</v>
      </c>
      <c r="E141" s="73" t="e">
        <f t="shared" si="11"/>
        <v>#DIV/0!</v>
      </c>
    </row>
    <row r="142" spans="1:5" ht="12.75">
      <c r="A142" s="190" t="s">
        <v>44</v>
      </c>
      <c r="B142" s="56">
        <f>SUM(B136:B141)</f>
        <v>0</v>
      </c>
      <c r="C142" s="32">
        <f>SUM(C136:C141)</f>
        <v>0</v>
      </c>
      <c r="D142" s="32">
        <f>SUM(D136:D141)</f>
        <v>0</v>
      </c>
      <c r="E142" s="355" t="e">
        <f>SUM(E136:E141)</f>
        <v>#DIV/0!</v>
      </c>
    </row>
    <row r="143" spans="1:5" ht="12.75">
      <c r="A143" s="190" t="s">
        <v>201</v>
      </c>
      <c r="B143" s="56"/>
      <c r="C143" s="32"/>
      <c r="D143" s="32"/>
      <c r="E143" s="355"/>
    </row>
    <row r="144" spans="1:5" ht="12.75">
      <c r="A144" s="186" t="s">
        <v>202</v>
      </c>
      <c r="B144" s="56"/>
      <c r="C144" s="32"/>
      <c r="D144" s="72">
        <f>B144+C144</f>
        <v>0</v>
      </c>
      <c r="E144" s="73" t="e">
        <f>(D144/D$147)*100</f>
        <v>#DIV/0!</v>
      </c>
    </row>
    <row r="145" spans="1:5" ht="12.75">
      <c r="A145" s="186" t="s">
        <v>182</v>
      </c>
      <c r="B145" s="56"/>
      <c r="C145" s="32"/>
      <c r="D145" s="72">
        <f>B145+C145</f>
        <v>0</v>
      </c>
      <c r="E145" s="73" t="e">
        <f>(D145/D$147)*100</f>
        <v>#DIV/0!</v>
      </c>
    </row>
    <row r="146" spans="1:5" ht="12.75">
      <c r="A146" s="186" t="s">
        <v>203</v>
      </c>
      <c r="B146" s="56"/>
      <c r="C146" s="32"/>
      <c r="D146" s="72">
        <f>B146+C146</f>
        <v>0</v>
      </c>
      <c r="E146" s="73" t="e">
        <f>(D146/D$147)*100</f>
        <v>#DIV/0!</v>
      </c>
    </row>
    <row r="147" spans="1:5" ht="13.5" thickBot="1">
      <c r="A147" s="230" t="s">
        <v>44</v>
      </c>
      <c r="B147" s="61">
        <f>SUM(B144:B146)</f>
        <v>0</v>
      </c>
      <c r="C147" s="70">
        <f>SUM(C144:C146)</f>
        <v>0</v>
      </c>
      <c r="D147" s="70">
        <f>SUM(D144:D146)</f>
        <v>0</v>
      </c>
      <c r="E147" s="356" t="e">
        <f>SUM(E144:E146)</f>
        <v>#DIV/0!</v>
      </c>
    </row>
    <row r="148" spans="1:5" ht="13.5" thickBot="1">
      <c r="A148" s="193" t="s">
        <v>45</v>
      </c>
      <c r="B148" s="66">
        <f>B15+B28+B33+B39+B43+B45+B49+B55+B59+B64+B68+B70+B77+B82+B89+B100+B120+B128+B134+B142+B147</f>
        <v>0</v>
      </c>
      <c r="C148" s="346">
        <f>C15+C28+C33+C39+C43+C45+C49+C55+C59+C64+C68+C70+C77+C82+C89+C100+C120+C128+C134+C142+C147</f>
        <v>0</v>
      </c>
      <c r="D148" s="346">
        <f>D15+D28+D33+D39+D43+D45+D49+D55+D59+D64+D68+D70+D77+D82+D89+D100+D120+D128+D134+D142+D147</f>
        <v>0</v>
      </c>
      <c r="E148" s="348" t="e">
        <f>E15+E28+E33+E39+E43+E45+E49+E55+E59+E64+E68+E70+E77+E82+E89+E100+E120+E128+E134+E142+E147</f>
        <v>#DIV/0!</v>
      </c>
    </row>
  </sheetData>
  <sheetProtection formatColumns="0" insertRows="0"/>
  <protectedRanges>
    <protectedRange sqref="B144:C146 B130:C133 B72:C76 B91:C99 B122:C127 B79:C81 B136:C141 B102:C119 B84:C88" name="Aralık3"/>
    <protectedRange sqref="B69:C69 B61:C63 B47:C48 B57:C58 B66:C67 B51:C54" name="Aralık2"/>
    <protectedRange sqref="B44:C44 B35:C38 B6:C14 B30:C32 B41:C42 B17:C27" name="Aralık1"/>
  </protectedRanges>
  <mergeCells count="3">
    <mergeCell ref="A2:E2"/>
    <mergeCell ref="A3:A4"/>
    <mergeCell ref="B3:E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6.125" style="0" customWidth="1"/>
    <col min="2" max="4" width="4.625" style="0" customWidth="1"/>
    <col min="5" max="5" width="4.625" style="164" customWidth="1"/>
  </cols>
  <sheetData>
    <row r="1" ht="13.5" thickBot="1"/>
    <row r="2" spans="1:5" ht="17.25" customHeight="1" thickBot="1">
      <c r="A2" s="864" t="s">
        <v>383</v>
      </c>
      <c r="B2" s="865"/>
      <c r="C2" s="865"/>
      <c r="D2" s="866"/>
      <c r="E2" s="867"/>
    </row>
    <row r="3" spans="1:5" ht="21.75" customHeight="1">
      <c r="A3" s="860" t="s">
        <v>380</v>
      </c>
      <c r="B3" s="861" t="s">
        <v>667</v>
      </c>
      <c r="C3" s="862"/>
      <c r="D3" s="862"/>
      <c r="E3" s="863"/>
    </row>
    <row r="4" spans="1:5" ht="13.5" thickBot="1">
      <c r="A4" s="848"/>
      <c r="B4" s="231" t="s">
        <v>21</v>
      </c>
      <c r="C4" s="232" t="s">
        <v>22</v>
      </c>
      <c r="D4" s="232" t="s">
        <v>41</v>
      </c>
      <c r="E4" s="233" t="s">
        <v>3</v>
      </c>
    </row>
    <row r="5" spans="1:5" ht="12.75">
      <c r="A5" s="455" t="s">
        <v>384</v>
      </c>
      <c r="B5" s="234"/>
      <c r="C5" s="235"/>
      <c r="D5" s="235">
        <f>B5+C5</f>
        <v>0</v>
      </c>
      <c r="E5" s="236" t="e">
        <f>(D5/$D$14)*100</f>
        <v>#DIV/0!</v>
      </c>
    </row>
    <row r="6" spans="1:5" ht="12.75">
      <c r="A6" s="456" t="s">
        <v>385</v>
      </c>
      <c r="B6" s="237"/>
      <c r="C6" s="72"/>
      <c r="D6" s="235">
        <f aca="true" t="shared" si="0" ref="D6:D13">B6+C6</f>
        <v>0</v>
      </c>
      <c r="E6" s="236" t="e">
        <f aca="true" t="shared" si="1" ref="E6:E13">(D6/$D$14)*100</f>
        <v>#DIV/0!</v>
      </c>
    </row>
    <row r="7" spans="1:5" ht="12.75">
      <c r="A7" s="456" t="s">
        <v>386</v>
      </c>
      <c r="B7" s="237"/>
      <c r="C7" s="72"/>
      <c r="D7" s="235">
        <f t="shared" si="0"/>
        <v>0</v>
      </c>
      <c r="E7" s="236" t="e">
        <f t="shared" si="1"/>
        <v>#DIV/0!</v>
      </c>
    </row>
    <row r="8" spans="1:5" ht="12.75">
      <c r="A8" s="456" t="s">
        <v>387</v>
      </c>
      <c r="B8" s="237"/>
      <c r="C8" s="72"/>
      <c r="D8" s="235">
        <f t="shared" si="0"/>
        <v>0</v>
      </c>
      <c r="E8" s="236" t="e">
        <f t="shared" si="1"/>
        <v>#DIV/0!</v>
      </c>
    </row>
    <row r="9" spans="1:5" ht="12.75">
      <c r="A9" s="456" t="s">
        <v>388</v>
      </c>
      <c r="B9" s="237"/>
      <c r="C9" s="72"/>
      <c r="D9" s="235">
        <f t="shared" si="0"/>
        <v>0</v>
      </c>
      <c r="E9" s="236" t="e">
        <f t="shared" si="1"/>
        <v>#DIV/0!</v>
      </c>
    </row>
    <row r="10" spans="1:5" ht="12.75">
      <c r="A10" s="456" t="s">
        <v>389</v>
      </c>
      <c r="B10" s="237"/>
      <c r="C10" s="72"/>
      <c r="D10" s="235">
        <f t="shared" si="0"/>
        <v>0</v>
      </c>
      <c r="E10" s="236" t="e">
        <f t="shared" si="1"/>
        <v>#DIV/0!</v>
      </c>
    </row>
    <row r="11" spans="1:5" ht="12.75">
      <c r="A11" s="456" t="s">
        <v>390</v>
      </c>
      <c r="B11" s="237"/>
      <c r="C11" s="72"/>
      <c r="D11" s="235">
        <f t="shared" si="0"/>
        <v>0</v>
      </c>
      <c r="E11" s="236" t="e">
        <f t="shared" si="1"/>
        <v>#DIV/0!</v>
      </c>
    </row>
    <row r="12" spans="1:5" ht="12.75">
      <c r="A12" s="456" t="s">
        <v>391</v>
      </c>
      <c r="B12" s="237"/>
      <c r="C12" s="72"/>
      <c r="D12" s="235">
        <f t="shared" si="0"/>
        <v>0</v>
      </c>
      <c r="E12" s="236" t="e">
        <f t="shared" si="1"/>
        <v>#DIV/0!</v>
      </c>
    </row>
    <row r="13" spans="1:5" ht="13.5" thickBot="1">
      <c r="A13" s="457" t="s">
        <v>392</v>
      </c>
      <c r="B13" s="240"/>
      <c r="C13" s="239"/>
      <c r="D13" s="235">
        <f t="shared" si="0"/>
        <v>0</v>
      </c>
      <c r="E13" s="236" t="e">
        <f t="shared" si="1"/>
        <v>#DIV/0!</v>
      </c>
    </row>
    <row r="14" spans="1:5" ht="13.5" thickBot="1">
      <c r="A14" s="241" t="s">
        <v>393</v>
      </c>
      <c r="B14" s="242">
        <f>SUM(B5:B13)</f>
        <v>0</v>
      </c>
      <c r="C14" s="243">
        <f>SUM(C5:C13)</f>
        <v>0</v>
      </c>
      <c r="D14" s="243">
        <f>SUM(D5:D13)</f>
        <v>0</v>
      </c>
      <c r="E14" s="362" t="e">
        <f>SUM(E5:E13)</f>
        <v>#DIV/0!</v>
      </c>
    </row>
    <row r="16" ht="12.75">
      <c r="A16" s="244" t="s">
        <v>394</v>
      </c>
    </row>
  </sheetData>
  <sheetProtection formatColumns="0" insertRows="0"/>
  <protectedRanges>
    <protectedRange sqref="B5:C13" name="Aralık1"/>
  </protectedRanges>
  <mergeCells count="3">
    <mergeCell ref="A2:E2"/>
    <mergeCell ref="A3:A4"/>
    <mergeCell ref="B3:E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9">
      <selection activeCell="H8" sqref="H8"/>
    </sheetView>
  </sheetViews>
  <sheetFormatPr defaultColWidth="9.00390625" defaultRowHeight="12.75"/>
  <cols>
    <col min="1" max="1" width="22.00390625" style="0" customWidth="1"/>
    <col min="2" max="2" width="6.375" style="219" customWidth="1"/>
    <col min="3" max="3" width="6.625" style="219" customWidth="1"/>
    <col min="4" max="4" width="6.375" style="219" customWidth="1"/>
    <col min="5" max="5" width="6.375" style="245" customWidth="1"/>
  </cols>
  <sheetData>
    <row r="1" ht="13.5" thickBot="1">
      <c r="F1" s="11"/>
    </row>
    <row r="2" spans="1:5" ht="13.5" thickBot="1">
      <c r="A2" s="661" t="s">
        <v>395</v>
      </c>
      <c r="B2" s="858"/>
      <c r="C2" s="858"/>
      <c r="D2" s="858"/>
      <c r="E2" s="859"/>
    </row>
    <row r="3" spans="1:5" ht="12.75" customHeight="1">
      <c r="A3" s="860" t="s">
        <v>380</v>
      </c>
      <c r="B3" s="861" t="s">
        <v>667</v>
      </c>
      <c r="C3" s="862"/>
      <c r="D3" s="862"/>
      <c r="E3" s="863"/>
    </row>
    <row r="4" spans="1:5" ht="34.5" thickBot="1">
      <c r="A4" s="848"/>
      <c r="B4" s="231" t="s">
        <v>381</v>
      </c>
      <c r="C4" s="232" t="s">
        <v>382</v>
      </c>
      <c r="D4" s="232" t="s">
        <v>41</v>
      </c>
      <c r="E4" s="233" t="s">
        <v>3</v>
      </c>
    </row>
    <row r="5" spans="1:5" ht="13.5" customHeight="1">
      <c r="A5" s="190" t="s">
        <v>104</v>
      </c>
      <c r="B5" s="257"/>
      <c r="C5" s="235"/>
      <c r="D5" s="235"/>
      <c r="E5" s="334"/>
    </row>
    <row r="6" spans="1:5" ht="12.75" customHeight="1">
      <c r="A6" s="186" t="s">
        <v>105</v>
      </c>
      <c r="B6" s="71"/>
      <c r="C6" s="72"/>
      <c r="D6" s="72">
        <f>B6+C6</f>
        <v>0</v>
      </c>
      <c r="E6" s="73" t="e">
        <f>(D6/D$15)*100</f>
        <v>#DIV/0!</v>
      </c>
    </row>
    <row r="7" spans="1:5" ht="15.75" customHeight="1">
      <c r="A7" s="186" t="s">
        <v>106</v>
      </c>
      <c r="B7" s="71"/>
      <c r="C7" s="72"/>
      <c r="D7" s="72">
        <f aca="true" t="shared" si="0" ref="D7:D14">B7+C7</f>
        <v>0</v>
      </c>
      <c r="E7" s="73" t="e">
        <f aca="true" t="shared" si="1" ref="E7:E14">(D7/D$15)*100</f>
        <v>#DIV/0!</v>
      </c>
    </row>
    <row r="8" spans="1:5" ht="12.75">
      <c r="A8" s="186" t="s">
        <v>107</v>
      </c>
      <c r="B8" s="71"/>
      <c r="C8" s="72"/>
      <c r="D8" s="72">
        <f t="shared" si="0"/>
        <v>0</v>
      </c>
      <c r="E8" s="73" t="e">
        <f t="shared" si="1"/>
        <v>#DIV/0!</v>
      </c>
    </row>
    <row r="9" spans="1:5" ht="12.75">
      <c r="A9" s="186" t="s">
        <v>108</v>
      </c>
      <c r="B9" s="71"/>
      <c r="C9" s="72"/>
      <c r="D9" s="72">
        <f t="shared" si="0"/>
        <v>0</v>
      </c>
      <c r="E9" s="73" t="e">
        <f t="shared" si="1"/>
        <v>#DIV/0!</v>
      </c>
    </row>
    <row r="10" spans="1:5" ht="12.75">
      <c r="A10" s="186" t="s">
        <v>109</v>
      </c>
      <c r="B10" s="71"/>
      <c r="C10" s="72"/>
      <c r="D10" s="72">
        <f t="shared" si="0"/>
        <v>0</v>
      </c>
      <c r="E10" s="73" t="e">
        <f t="shared" si="1"/>
        <v>#DIV/0!</v>
      </c>
    </row>
    <row r="11" spans="1:5" ht="12.75">
      <c r="A11" s="186" t="s">
        <v>110</v>
      </c>
      <c r="B11" s="71"/>
      <c r="C11" s="72"/>
      <c r="D11" s="72">
        <f t="shared" si="0"/>
        <v>0</v>
      </c>
      <c r="E11" s="73" t="e">
        <f t="shared" si="1"/>
        <v>#DIV/0!</v>
      </c>
    </row>
    <row r="12" spans="1:5" ht="12.75">
      <c r="A12" s="186" t="s">
        <v>111</v>
      </c>
      <c r="B12" s="71"/>
      <c r="C12" s="72"/>
      <c r="D12" s="72">
        <f t="shared" si="0"/>
        <v>0</v>
      </c>
      <c r="E12" s="73" t="e">
        <f t="shared" si="1"/>
        <v>#DIV/0!</v>
      </c>
    </row>
    <row r="13" spans="1:5" ht="12.75">
      <c r="A13" s="186" t="s">
        <v>112</v>
      </c>
      <c r="B13" s="71"/>
      <c r="C13" s="72"/>
      <c r="D13" s="72">
        <f t="shared" si="0"/>
        <v>0</v>
      </c>
      <c r="E13" s="73" t="e">
        <f t="shared" si="1"/>
        <v>#DIV/0!</v>
      </c>
    </row>
    <row r="14" spans="1:5" ht="12.75">
      <c r="A14" s="186" t="s">
        <v>113</v>
      </c>
      <c r="B14" s="228"/>
      <c r="C14" s="229"/>
      <c r="D14" s="72">
        <f t="shared" si="0"/>
        <v>0</v>
      </c>
      <c r="E14" s="73" t="e">
        <f t="shared" si="1"/>
        <v>#DIV/0!</v>
      </c>
    </row>
    <row r="15" spans="1:5" ht="12.75">
      <c r="A15" s="190" t="s">
        <v>44</v>
      </c>
      <c r="B15" s="56">
        <f>SUM(B6:B14)</f>
        <v>0</v>
      </c>
      <c r="C15" s="32">
        <f>SUM(C6:C14)</f>
        <v>0</v>
      </c>
      <c r="D15" s="32">
        <f>SUM(D6:D14)</f>
        <v>0</v>
      </c>
      <c r="E15" s="355" t="e">
        <f>SUM(E6:E14)</f>
        <v>#DIV/0!</v>
      </c>
    </row>
    <row r="16" spans="1:5" ht="12.75">
      <c r="A16" s="190" t="s">
        <v>114</v>
      </c>
      <c r="B16" s="56"/>
      <c r="C16" s="32"/>
      <c r="D16" s="32"/>
      <c r="E16" s="355"/>
    </row>
    <row r="17" spans="1:5" ht="12.75">
      <c r="A17" s="186" t="s">
        <v>115</v>
      </c>
      <c r="B17" s="56"/>
      <c r="C17" s="32"/>
      <c r="D17" s="72">
        <f aca="true" t="shared" si="2" ref="D17:D27">B17+C17</f>
        <v>0</v>
      </c>
      <c r="E17" s="73" t="e">
        <f>(D17/D$28)*100</f>
        <v>#DIV/0!</v>
      </c>
    </row>
    <row r="18" spans="1:5" ht="12.75">
      <c r="A18" s="186" t="s">
        <v>116</v>
      </c>
      <c r="B18" s="56"/>
      <c r="C18" s="32"/>
      <c r="D18" s="72">
        <f t="shared" si="2"/>
        <v>0</v>
      </c>
      <c r="E18" s="73" t="e">
        <f aca="true" t="shared" si="3" ref="E18:E27">(D18/D$28)*100</f>
        <v>#DIV/0!</v>
      </c>
    </row>
    <row r="19" spans="1:5" ht="12.75">
      <c r="A19" s="186" t="s">
        <v>117</v>
      </c>
      <c r="B19" s="56"/>
      <c r="C19" s="32"/>
      <c r="D19" s="72">
        <f t="shared" si="2"/>
        <v>0</v>
      </c>
      <c r="E19" s="73" t="e">
        <f t="shared" si="3"/>
        <v>#DIV/0!</v>
      </c>
    </row>
    <row r="20" spans="1:5" ht="12.75">
      <c r="A20" s="186" t="s">
        <v>118</v>
      </c>
      <c r="B20" s="56"/>
      <c r="C20" s="32"/>
      <c r="D20" s="72">
        <f t="shared" si="2"/>
        <v>0</v>
      </c>
      <c r="E20" s="73" t="e">
        <f t="shared" si="3"/>
        <v>#DIV/0!</v>
      </c>
    </row>
    <row r="21" spans="1:5" ht="12.75">
      <c r="A21" s="186" t="s">
        <v>119</v>
      </c>
      <c r="B21" s="56"/>
      <c r="C21" s="32"/>
      <c r="D21" s="72">
        <f t="shared" si="2"/>
        <v>0</v>
      </c>
      <c r="E21" s="73" t="e">
        <f t="shared" si="3"/>
        <v>#DIV/0!</v>
      </c>
    </row>
    <row r="22" spans="1:5" ht="12.75">
      <c r="A22" s="186" t="s">
        <v>120</v>
      </c>
      <c r="B22" s="56"/>
      <c r="C22" s="32"/>
      <c r="D22" s="72">
        <f t="shared" si="2"/>
        <v>0</v>
      </c>
      <c r="E22" s="73" t="e">
        <f t="shared" si="3"/>
        <v>#DIV/0!</v>
      </c>
    </row>
    <row r="23" spans="1:5" ht="12.75">
      <c r="A23" s="186" t="s">
        <v>121</v>
      </c>
      <c r="B23" s="56"/>
      <c r="C23" s="32"/>
      <c r="D23" s="72">
        <f t="shared" si="2"/>
        <v>0</v>
      </c>
      <c r="E23" s="73" t="e">
        <f t="shared" si="3"/>
        <v>#DIV/0!</v>
      </c>
    </row>
    <row r="24" spans="1:5" ht="12.75">
      <c r="A24" s="186" t="s">
        <v>122</v>
      </c>
      <c r="B24" s="56"/>
      <c r="C24" s="32"/>
      <c r="D24" s="72">
        <f t="shared" si="2"/>
        <v>0</v>
      </c>
      <c r="E24" s="73" t="e">
        <f t="shared" si="3"/>
        <v>#DIV/0!</v>
      </c>
    </row>
    <row r="25" spans="1:5" ht="12.75">
      <c r="A25" s="186" t="s">
        <v>123</v>
      </c>
      <c r="B25" s="56"/>
      <c r="C25" s="32"/>
      <c r="D25" s="72">
        <f t="shared" si="2"/>
        <v>0</v>
      </c>
      <c r="E25" s="73" t="e">
        <f t="shared" si="3"/>
        <v>#DIV/0!</v>
      </c>
    </row>
    <row r="26" spans="1:5" ht="12.75">
      <c r="A26" s="186" t="s">
        <v>124</v>
      </c>
      <c r="B26" s="56"/>
      <c r="C26" s="32"/>
      <c r="D26" s="72">
        <f t="shared" si="2"/>
        <v>0</v>
      </c>
      <c r="E26" s="73" t="e">
        <f t="shared" si="3"/>
        <v>#DIV/0!</v>
      </c>
    </row>
    <row r="27" spans="1:5" ht="12.75">
      <c r="A27" s="186" t="s">
        <v>125</v>
      </c>
      <c r="B27" s="56"/>
      <c r="C27" s="32"/>
      <c r="D27" s="72">
        <f t="shared" si="2"/>
        <v>0</v>
      </c>
      <c r="E27" s="73" t="e">
        <f t="shared" si="3"/>
        <v>#DIV/0!</v>
      </c>
    </row>
    <row r="28" spans="1:5" ht="25.5" customHeight="1">
      <c r="A28" s="190" t="s">
        <v>44</v>
      </c>
      <c r="B28" s="56">
        <f>SUM(B17:B27)</f>
        <v>0</v>
      </c>
      <c r="C28" s="32">
        <f>SUM(C17:C27)</f>
        <v>0</v>
      </c>
      <c r="D28" s="32">
        <f>SUM(D17:D27)</f>
        <v>0</v>
      </c>
      <c r="E28" s="355" t="e">
        <f>SUM(E17:E27)</f>
        <v>#DIV/0!</v>
      </c>
    </row>
    <row r="29" spans="1:5" ht="12.75">
      <c r="A29" s="190" t="s">
        <v>126</v>
      </c>
      <c r="B29" s="56"/>
      <c r="C29" s="32"/>
      <c r="D29" s="32"/>
      <c r="E29" s="355"/>
    </row>
    <row r="30" spans="1:5" ht="12.75">
      <c r="A30" s="186" t="s">
        <v>127</v>
      </c>
      <c r="B30" s="56"/>
      <c r="C30" s="32"/>
      <c r="D30" s="72">
        <f>B30+C30</f>
        <v>0</v>
      </c>
      <c r="E30" s="73" t="e">
        <f>(D30/D$32)*100</f>
        <v>#DIV/0!</v>
      </c>
    </row>
    <row r="31" spans="1:5" ht="12.75">
      <c r="A31" s="186" t="s">
        <v>128</v>
      </c>
      <c r="B31" s="56"/>
      <c r="C31" s="32"/>
      <c r="D31" s="72">
        <f>B31+C31</f>
        <v>0</v>
      </c>
      <c r="E31" s="73" t="e">
        <f>(D31/D$32)*100</f>
        <v>#DIV/0!</v>
      </c>
    </row>
    <row r="32" spans="1:5" ht="12.75">
      <c r="A32" s="186" t="s">
        <v>129</v>
      </c>
      <c r="B32" s="56"/>
      <c r="C32" s="32"/>
      <c r="D32" s="72">
        <f>B32+C32</f>
        <v>0</v>
      </c>
      <c r="E32" s="73" t="e">
        <f>(D32/D$32)*100</f>
        <v>#DIV/0!</v>
      </c>
    </row>
    <row r="33" spans="1:5" ht="12.75">
      <c r="A33" s="190" t="s">
        <v>44</v>
      </c>
      <c r="B33" s="56">
        <f>SUM(B30:B32)</f>
        <v>0</v>
      </c>
      <c r="C33" s="32">
        <f>SUM(C30:C32)</f>
        <v>0</v>
      </c>
      <c r="D33" s="32">
        <f>SUM(D30:D32)</f>
        <v>0</v>
      </c>
      <c r="E33" s="355" t="e">
        <f>SUM(E30:E32)</f>
        <v>#DIV/0!</v>
      </c>
    </row>
    <row r="34" spans="1:5" ht="12.75">
      <c r="A34" s="190" t="s">
        <v>130</v>
      </c>
      <c r="B34" s="56"/>
      <c r="C34" s="32"/>
      <c r="D34" s="32"/>
      <c r="E34" s="355"/>
    </row>
    <row r="35" spans="1:5" ht="12.75">
      <c r="A35" s="186" t="s">
        <v>131</v>
      </c>
      <c r="B35" s="56"/>
      <c r="C35" s="32"/>
      <c r="D35" s="72">
        <f>B35+C35</f>
        <v>0</v>
      </c>
      <c r="E35" s="73" t="e">
        <f>(D35/D$39)*100</f>
        <v>#DIV/0!</v>
      </c>
    </row>
    <row r="36" spans="1:5" ht="12.75">
      <c r="A36" s="186" t="s">
        <v>132</v>
      </c>
      <c r="B36" s="56"/>
      <c r="C36" s="32"/>
      <c r="D36" s="72">
        <f>B36+C36</f>
        <v>0</v>
      </c>
      <c r="E36" s="73" t="e">
        <f>(D36/D$39)*100</f>
        <v>#DIV/0!</v>
      </c>
    </row>
    <row r="37" spans="1:5" ht="12.75">
      <c r="A37" s="186" t="s">
        <v>133</v>
      </c>
      <c r="B37" s="56"/>
      <c r="C37" s="32"/>
      <c r="D37" s="72">
        <f>B37+C37</f>
        <v>0</v>
      </c>
      <c r="E37" s="73" t="e">
        <f>(D37/D$39)*100</f>
        <v>#DIV/0!</v>
      </c>
    </row>
    <row r="38" spans="1:5" ht="12.75">
      <c r="A38" s="186" t="s">
        <v>134</v>
      </c>
      <c r="B38" s="56"/>
      <c r="C38" s="32"/>
      <c r="D38" s="72">
        <f>B38+C38</f>
        <v>0</v>
      </c>
      <c r="E38" s="73" t="e">
        <f>(D38/D$39)*100</f>
        <v>#DIV/0!</v>
      </c>
    </row>
    <row r="39" spans="1:5" ht="12.75">
      <c r="A39" s="190" t="s">
        <v>44</v>
      </c>
      <c r="B39" s="56">
        <f>SUM(B35:B38)</f>
        <v>0</v>
      </c>
      <c r="C39" s="32">
        <f>SUM(C35:C38)</f>
        <v>0</v>
      </c>
      <c r="D39" s="32">
        <f>SUM(D35:D38)</f>
        <v>0</v>
      </c>
      <c r="E39" s="355" t="e">
        <f>SUM(E35:E38)</f>
        <v>#DIV/0!</v>
      </c>
    </row>
    <row r="40" spans="1:5" ht="12.75">
      <c r="A40" s="190" t="s">
        <v>135</v>
      </c>
      <c r="B40" s="56"/>
      <c r="C40" s="32"/>
      <c r="D40" s="32"/>
      <c r="E40" s="355"/>
    </row>
    <row r="41" spans="1:5" ht="12.75">
      <c r="A41" s="186" t="s">
        <v>136</v>
      </c>
      <c r="B41" s="56"/>
      <c r="C41" s="32"/>
      <c r="D41" s="72">
        <f>B41+C41</f>
        <v>0</v>
      </c>
      <c r="E41" s="73" t="e">
        <f>(D41/D$43)*100</f>
        <v>#DIV/0!</v>
      </c>
    </row>
    <row r="42" spans="1:5" ht="12.75">
      <c r="A42" s="186" t="s">
        <v>137</v>
      </c>
      <c r="B42" s="56"/>
      <c r="C42" s="32"/>
      <c r="D42" s="72">
        <f>B42+C42</f>
        <v>0</v>
      </c>
      <c r="E42" s="73" t="e">
        <f>(D42/D$43)*100</f>
        <v>#DIV/0!</v>
      </c>
    </row>
    <row r="43" spans="1:5" ht="12.75">
      <c r="A43" s="190" t="s">
        <v>44</v>
      </c>
      <c r="B43" s="56">
        <f>SUM(B41:B42)</f>
        <v>0</v>
      </c>
      <c r="C43" s="32">
        <f>SUM(C41:C42)</f>
        <v>0</v>
      </c>
      <c r="D43" s="32">
        <f>SUM(D41:D42)</f>
        <v>0</v>
      </c>
      <c r="E43" s="355" t="e">
        <f>SUM(E41:E42)</f>
        <v>#DIV/0!</v>
      </c>
    </row>
    <row r="44" spans="1:5" ht="12.75">
      <c r="A44" s="190" t="s">
        <v>138</v>
      </c>
      <c r="B44" s="56"/>
      <c r="C44" s="32"/>
      <c r="D44" s="72">
        <f>B44+C44</f>
        <v>0</v>
      </c>
      <c r="E44" s="355"/>
    </row>
    <row r="45" spans="1:5" ht="12.75">
      <c r="A45" s="190" t="s">
        <v>44</v>
      </c>
      <c r="B45" s="56">
        <f>B44</f>
        <v>0</v>
      </c>
      <c r="C45" s="32">
        <f>C44</f>
        <v>0</v>
      </c>
      <c r="D45" s="32">
        <f>D44</f>
        <v>0</v>
      </c>
      <c r="E45" s="355">
        <f>E44</f>
        <v>0</v>
      </c>
    </row>
    <row r="46" spans="1:5" ht="12.75">
      <c r="A46" s="190" t="s">
        <v>139</v>
      </c>
      <c r="B46" s="56"/>
      <c r="C46" s="32"/>
      <c r="D46" s="32"/>
      <c r="E46" s="355"/>
    </row>
    <row r="47" spans="1:5" ht="12.75">
      <c r="A47" s="186" t="s">
        <v>140</v>
      </c>
      <c r="B47" s="56"/>
      <c r="C47" s="32"/>
      <c r="D47" s="72">
        <f>B47+C47</f>
        <v>0</v>
      </c>
      <c r="E47" s="73" t="e">
        <f>(D47/D$49)*100</f>
        <v>#DIV/0!</v>
      </c>
    </row>
    <row r="48" spans="1:5" ht="12.75">
      <c r="A48" s="186" t="s">
        <v>141</v>
      </c>
      <c r="B48" s="56"/>
      <c r="C48" s="32"/>
      <c r="D48" s="72">
        <f>B48+C48</f>
        <v>0</v>
      </c>
      <c r="E48" s="73" t="e">
        <f>(D48/D$49)*100</f>
        <v>#DIV/0!</v>
      </c>
    </row>
    <row r="49" spans="1:5" ht="12.75">
      <c r="A49" s="190" t="s">
        <v>44</v>
      </c>
      <c r="B49" s="56">
        <f>SUM(B47:B48)</f>
        <v>0</v>
      </c>
      <c r="C49" s="32">
        <f>SUM(C47:C48)</f>
        <v>0</v>
      </c>
      <c r="D49" s="32">
        <f>SUM(D47:D48)</f>
        <v>0</v>
      </c>
      <c r="E49" s="355" t="e">
        <f>SUM(E47:E48)</f>
        <v>#DIV/0!</v>
      </c>
    </row>
    <row r="50" spans="1:5" ht="12.75">
      <c r="A50" s="190" t="s">
        <v>23</v>
      </c>
      <c r="B50" s="56"/>
      <c r="C50" s="32"/>
      <c r="D50" s="32"/>
      <c r="E50" s="355"/>
    </row>
    <row r="51" spans="1:5" ht="12.75">
      <c r="A51" s="186" t="s">
        <v>142</v>
      </c>
      <c r="B51" s="56"/>
      <c r="C51" s="32"/>
      <c r="D51" s="72">
        <f>B51+C51</f>
        <v>0</v>
      </c>
      <c r="E51" s="73" t="e">
        <f>(D51/D$55)*100</f>
        <v>#DIV/0!</v>
      </c>
    </row>
    <row r="52" spans="1:5" ht="12.75">
      <c r="A52" s="186" t="s">
        <v>143</v>
      </c>
      <c r="B52" s="56"/>
      <c r="C52" s="32"/>
      <c r="D52" s="72">
        <f>B52+C52</f>
        <v>0</v>
      </c>
      <c r="E52" s="73" t="e">
        <f>(D52/D$55)*100</f>
        <v>#DIV/0!</v>
      </c>
    </row>
    <row r="53" spans="1:5" ht="12.75">
      <c r="A53" s="186" t="s">
        <v>144</v>
      </c>
      <c r="B53" s="56"/>
      <c r="C53" s="32"/>
      <c r="D53" s="72">
        <f>B53+C53</f>
        <v>0</v>
      </c>
      <c r="E53" s="73" t="e">
        <f>(D53/D$55)*100</f>
        <v>#DIV/0!</v>
      </c>
    </row>
    <row r="54" spans="1:5" ht="12.75">
      <c r="A54" s="186" t="s">
        <v>145</v>
      </c>
      <c r="B54" s="56"/>
      <c r="C54" s="32"/>
      <c r="D54" s="72">
        <f>B54+C54</f>
        <v>0</v>
      </c>
      <c r="E54" s="73" t="e">
        <f>(D54/D$55)*100</f>
        <v>#DIV/0!</v>
      </c>
    </row>
    <row r="55" spans="1:5" ht="12.75">
      <c r="A55" s="190" t="s">
        <v>44</v>
      </c>
      <c r="B55" s="56">
        <f>SUM(B51:B54)</f>
        <v>0</v>
      </c>
      <c r="C55" s="32">
        <f>SUM(C51:C54)</f>
        <v>0</v>
      </c>
      <c r="D55" s="32">
        <f>SUM(D51:D54)</f>
        <v>0</v>
      </c>
      <c r="E55" s="355" t="e">
        <f>SUM(E51:E54)</f>
        <v>#DIV/0!</v>
      </c>
    </row>
    <row r="56" spans="1:5" ht="12.75">
      <c r="A56" s="190" t="s">
        <v>146</v>
      </c>
      <c r="B56" s="56"/>
      <c r="C56" s="32"/>
      <c r="D56" s="32"/>
      <c r="E56" s="355"/>
    </row>
    <row r="57" spans="1:5" ht="12.75">
      <c r="A57" s="186" t="s">
        <v>147</v>
      </c>
      <c r="B57" s="56"/>
      <c r="C57" s="32"/>
      <c r="D57" s="72">
        <f>B57+C57</f>
        <v>0</v>
      </c>
      <c r="E57" s="73" t="e">
        <f>(D57/D$59)*100</f>
        <v>#DIV/0!</v>
      </c>
    </row>
    <row r="58" spans="1:5" ht="12.75">
      <c r="A58" s="186" t="s">
        <v>148</v>
      </c>
      <c r="B58" s="56"/>
      <c r="C58" s="32"/>
      <c r="D58" s="72">
        <f>B58+C58</f>
        <v>0</v>
      </c>
      <c r="E58" s="73" t="e">
        <f>(D58/D$59)*100</f>
        <v>#DIV/0!</v>
      </c>
    </row>
    <row r="59" spans="1:5" ht="12.75">
      <c r="A59" s="190" t="s">
        <v>44</v>
      </c>
      <c r="B59" s="56">
        <f>SUM(B57:B58)</f>
        <v>0</v>
      </c>
      <c r="C59" s="32">
        <f>SUM(C57:C58)</f>
        <v>0</v>
      </c>
      <c r="D59" s="32">
        <f>SUM(D57:D58)</f>
        <v>0</v>
      </c>
      <c r="E59" s="355" t="e">
        <f>SUM(E57:E58)</f>
        <v>#DIV/0!</v>
      </c>
    </row>
    <row r="60" spans="1:5" ht="12.75">
      <c r="A60" s="190" t="s">
        <v>149</v>
      </c>
      <c r="B60" s="56"/>
      <c r="C60" s="32"/>
      <c r="D60" s="32"/>
      <c r="E60" s="355"/>
    </row>
    <row r="61" spans="1:5" ht="12.75">
      <c r="A61" s="186" t="s">
        <v>150</v>
      </c>
      <c r="B61" s="56"/>
      <c r="C61" s="32"/>
      <c r="D61" s="72">
        <f>B61+C61</f>
        <v>0</v>
      </c>
      <c r="E61" s="73" t="e">
        <f>(D61/D$64)*100</f>
        <v>#DIV/0!</v>
      </c>
    </row>
    <row r="62" spans="1:5" ht="12.75">
      <c r="A62" s="186" t="s">
        <v>147</v>
      </c>
      <c r="B62" s="56"/>
      <c r="C62" s="32"/>
      <c r="D62" s="72">
        <f>B62+C62</f>
        <v>0</v>
      </c>
      <c r="E62" s="73" t="e">
        <f>(D62/D$64)*100</f>
        <v>#DIV/0!</v>
      </c>
    </row>
    <row r="63" spans="1:5" ht="12.75">
      <c r="A63" s="186" t="s">
        <v>148</v>
      </c>
      <c r="B63" s="56"/>
      <c r="C63" s="32"/>
      <c r="D63" s="72">
        <f>B63+C63</f>
        <v>0</v>
      </c>
      <c r="E63" s="73" t="e">
        <f>(D63/D$64)*100</f>
        <v>#DIV/0!</v>
      </c>
    </row>
    <row r="64" spans="1:5" ht="12.75">
      <c r="A64" s="190" t="s">
        <v>44</v>
      </c>
      <c r="B64" s="56">
        <f>SUM(B61:B63)</f>
        <v>0</v>
      </c>
      <c r="C64" s="32">
        <f>SUM(C61:C63)</f>
        <v>0</v>
      </c>
      <c r="D64" s="32">
        <f>SUM(D61:D63)</f>
        <v>0</v>
      </c>
      <c r="E64" s="355" t="e">
        <f>SUM(E61:E63)</f>
        <v>#DIV/0!</v>
      </c>
    </row>
    <row r="65" spans="1:5" ht="12.75">
      <c r="A65" s="190" t="s">
        <v>151</v>
      </c>
      <c r="B65" s="56"/>
      <c r="C65" s="32"/>
      <c r="D65" s="32"/>
      <c r="E65" s="355"/>
    </row>
    <row r="66" spans="1:5" ht="12.75">
      <c r="A66" s="186" t="s">
        <v>152</v>
      </c>
      <c r="B66" s="56"/>
      <c r="C66" s="32"/>
      <c r="D66" s="72">
        <f>B66+C66</f>
        <v>0</v>
      </c>
      <c r="E66" s="73" t="e">
        <f>(D66/D$68)*100</f>
        <v>#DIV/0!</v>
      </c>
    </row>
    <row r="67" spans="1:5" ht="12.75">
      <c r="A67" s="186" t="s">
        <v>153</v>
      </c>
      <c r="B67" s="56"/>
      <c r="C67" s="32"/>
      <c r="D67" s="72">
        <f>B67+C67</f>
        <v>0</v>
      </c>
      <c r="E67" s="73" t="e">
        <f>(D67/D$68)*100</f>
        <v>#DIV/0!</v>
      </c>
    </row>
    <row r="68" spans="1:5" ht="12.75">
      <c r="A68" s="190" t="s">
        <v>44</v>
      </c>
      <c r="B68" s="56">
        <f>SUM(B66:B67)</f>
        <v>0</v>
      </c>
      <c r="C68" s="32">
        <f>SUM(C66:C67)</f>
        <v>0</v>
      </c>
      <c r="D68" s="32">
        <f>SUM(D66:D67)</f>
        <v>0</v>
      </c>
      <c r="E68" s="355" t="e">
        <f>SUM(E66:E67)</f>
        <v>#DIV/0!</v>
      </c>
    </row>
    <row r="69" spans="1:5" ht="12.75">
      <c r="A69" s="190" t="s">
        <v>154</v>
      </c>
      <c r="B69" s="56"/>
      <c r="C69" s="32"/>
      <c r="D69" s="72">
        <f>B69+C69</f>
        <v>0</v>
      </c>
      <c r="E69" s="355"/>
    </row>
    <row r="70" spans="1:5" ht="12.75">
      <c r="A70" s="190" t="s">
        <v>44</v>
      </c>
      <c r="B70" s="56">
        <f>B69</f>
        <v>0</v>
      </c>
      <c r="C70" s="32">
        <f>C69</f>
        <v>0</v>
      </c>
      <c r="D70" s="32">
        <f>D69</f>
        <v>0</v>
      </c>
      <c r="E70" s="355">
        <f>E69</f>
        <v>0</v>
      </c>
    </row>
    <row r="71" spans="1:5" ht="12.75">
      <c r="A71" s="190" t="s">
        <v>155</v>
      </c>
      <c r="B71" s="56"/>
      <c r="C71" s="32"/>
      <c r="D71" s="32"/>
      <c r="E71" s="355"/>
    </row>
    <row r="72" spans="1:5" ht="12.75">
      <c r="A72" s="186" t="s">
        <v>156</v>
      </c>
      <c r="B72" s="56"/>
      <c r="C72" s="32"/>
      <c r="D72" s="72">
        <f>B72+C72</f>
        <v>0</v>
      </c>
      <c r="E72" s="73" t="e">
        <f>(D72/D$77)*100</f>
        <v>#DIV/0!</v>
      </c>
    </row>
    <row r="73" spans="1:5" ht="12.75">
      <c r="A73" s="186" t="s">
        <v>157</v>
      </c>
      <c r="B73" s="56"/>
      <c r="C73" s="32"/>
      <c r="D73" s="72">
        <f>B73+C73</f>
        <v>0</v>
      </c>
      <c r="E73" s="73" t="e">
        <f>(D73/D$77)*100</f>
        <v>#DIV/0!</v>
      </c>
    </row>
    <row r="74" spans="1:5" ht="12.75">
      <c r="A74" s="186" t="s">
        <v>158</v>
      </c>
      <c r="B74" s="56"/>
      <c r="C74" s="32"/>
      <c r="D74" s="72">
        <f>B74+C74</f>
        <v>0</v>
      </c>
      <c r="E74" s="73" t="e">
        <f>(D74/D$77)*100</f>
        <v>#DIV/0!</v>
      </c>
    </row>
    <row r="75" spans="1:5" ht="12.75">
      <c r="A75" s="186" t="s">
        <v>159</v>
      </c>
      <c r="B75" s="56"/>
      <c r="C75" s="32"/>
      <c r="D75" s="72">
        <f>B75+C75</f>
        <v>0</v>
      </c>
      <c r="E75" s="73" t="e">
        <f>(D75/D$77)*100</f>
        <v>#DIV/0!</v>
      </c>
    </row>
    <row r="76" spans="1:5" ht="12.75">
      <c r="A76" s="186" t="s">
        <v>160</v>
      </c>
      <c r="B76" s="56"/>
      <c r="C76" s="32"/>
      <c r="D76" s="72">
        <f>B76+C76</f>
        <v>0</v>
      </c>
      <c r="E76" s="73" t="e">
        <f>(D76/D$77)*100</f>
        <v>#DIV/0!</v>
      </c>
    </row>
    <row r="77" spans="1:5" ht="12.75">
      <c r="A77" s="190" t="s">
        <v>44</v>
      </c>
      <c r="B77" s="56">
        <f>SUM(B72:B76)</f>
        <v>0</v>
      </c>
      <c r="C77" s="32">
        <f>SUM(C72:C76)</f>
        <v>0</v>
      </c>
      <c r="D77" s="32">
        <f>SUM(D72:D76)</f>
        <v>0</v>
      </c>
      <c r="E77" s="355" t="e">
        <f>SUM(E72:E76)</f>
        <v>#DIV/0!</v>
      </c>
    </row>
    <row r="78" spans="1:5" ht="12.75">
      <c r="A78" s="190" t="s">
        <v>161</v>
      </c>
      <c r="B78" s="56"/>
      <c r="C78" s="32"/>
      <c r="D78" s="32"/>
      <c r="E78" s="355"/>
    </row>
    <row r="79" spans="1:5" ht="12.75">
      <c r="A79" s="186" t="s">
        <v>162</v>
      </c>
      <c r="B79" s="56"/>
      <c r="C79" s="32"/>
      <c r="D79" s="72">
        <f>B79+C79</f>
        <v>0</v>
      </c>
      <c r="E79" s="73" t="e">
        <f>(D79/D$82)*100</f>
        <v>#DIV/0!</v>
      </c>
    </row>
    <row r="80" spans="1:5" ht="12.75">
      <c r="A80" s="186" t="s">
        <v>157</v>
      </c>
      <c r="B80" s="56"/>
      <c r="C80" s="32"/>
      <c r="D80" s="72">
        <f>B80+C80</f>
        <v>0</v>
      </c>
      <c r="E80" s="73" t="e">
        <f>(D80/D$82)*100</f>
        <v>#DIV/0!</v>
      </c>
    </row>
    <row r="81" spans="1:5" ht="12.75">
      <c r="A81" s="186" t="s">
        <v>163</v>
      </c>
      <c r="B81" s="56"/>
      <c r="C81" s="32"/>
      <c r="D81" s="72">
        <f>B81+C81</f>
        <v>0</v>
      </c>
      <c r="E81" s="73" t="e">
        <f>(D81/D$82)*100</f>
        <v>#DIV/0!</v>
      </c>
    </row>
    <row r="82" spans="1:5" ht="12.75">
      <c r="A82" s="190" t="s">
        <v>44</v>
      </c>
      <c r="B82" s="56">
        <f>SUM(B79:B81)</f>
        <v>0</v>
      </c>
      <c r="C82" s="32">
        <f>SUM(C79:C81)</f>
        <v>0</v>
      </c>
      <c r="D82" s="32">
        <f>SUM(D79:D81)</f>
        <v>0</v>
      </c>
      <c r="E82" s="355" t="e">
        <f>SUM(E79:E81)</f>
        <v>#DIV/0!</v>
      </c>
    </row>
    <row r="83" spans="1:5" ht="12.75">
      <c r="A83" s="190" t="s">
        <v>164</v>
      </c>
      <c r="B83" s="56"/>
      <c r="C83" s="32"/>
      <c r="D83" s="32"/>
      <c r="E83" s="355"/>
    </row>
    <row r="84" spans="1:5" ht="12.75">
      <c r="A84" s="186" t="s">
        <v>157</v>
      </c>
      <c r="B84" s="56"/>
      <c r="C84" s="32"/>
      <c r="D84" s="72">
        <f>B84+C84</f>
        <v>0</v>
      </c>
      <c r="E84" s="73" t="e">
        <f>(D84/D$89)*100</f>
        <v>#DIV/0!</v>
      </c>
    </row>
    <row r="85" spans="1:5" ht="12.75">
      <c r="A85" s="186" t="s">
        <v>165</v>
      </c>
      <c r="B85" s="56"/>
      <c r="C85" s="32"/>
      <c r="D85" s="72">
        <f>B85+C85</f>
        <v>0</v>
      </c>
      <c r="E85" s="73" t="e">
        <f>(D85/D$89)*100</f>
        <v>#DIV/0!</v>
      </c>
    </row>
    <row r="86" spans="1:5" ht="12.75">
      <c r="A86" s="186" t="s">
        <v>166</v>
      </c>
      <c r="B86" s="56"/>
      <c r="C86" s="32"/>
      <c r="D86" s="72">
        <f>B86+C86</f>
        <v>0</v>
      </c>
      <c r="E86" s="73" t="e">
        <f>(D86/D$89)*100</f>
        <v>#DIV/0!</v>
      </c>
    </row>
    <row r="87" spans="1:5" ht="12.75">
      <c r="A87" s="186" t="s">
        <v>167</v>
      </c>
      <c r="B87" s="56"/>
      <c r="C87" s="32"/>
      <c r="D87" s="72">
        <f>B87+C87</f>
        <v>0</v>
      </c>
      <c r="E87" s="73" t="e">
        <f>(D87/D$89)*100</f>
        <v>#DIV/0!</v>
      </c>
    </row>
    <row r="88" spans="1:5" ht="12.75">
      <c r="A88" s="186" t="s">
        <v>163</v>
      </c>
      <c r="B88" s="56"/>
      <c r="C88" s="32"/>
      <c r="D88" s="72">
        <f>B88+C88</f>
        <v>0</v>
      </c>
      <c r="E88" s="73" t="e">
        <f>(D88/D$89)*100</f>
        <v>#DIV/0!</v>
      </c>
    </row>
    <row r="89" spans="1:5" ht="12.75">
      <c r="A89" s="190" t="s">
        <v>44</v>
      </c>
      <c r="B89" s="56">
        <f>SUM(B84:B88)</f>
        <v>0</v>
      </c>
      <c r="C89" s="32">
        <f>SUM(C84:C88)</f>
        <v>0</v>
      </c>
      <c r="D89" s="32">
        <f>SUM(D84:D88)</f>
        <v>0</v>
      </c>
      <c r="E89" s="355" t="e">
        <f>SUM(E84:E88)</f>
        <v>#DIV/0!</v>
      </c>
    </row>
    <row r="90" spans="1:5" ht="12.75">
      <c r="A90" s="190" t="s">
        <v>168</v>
      </c>
      <c r="B90" s="56"/>
      <c r="C90" s="32"/>
      <c r="D90" s="32"/>
      <c r="E90" s="355"/>
    </row>
    <row r="91" spans="1:5" ht="12.75">
      <c r="A91" s="186" t="s">
        <v>128</v>
      </c>
      <c r="B91" s="56"/>
      <c r="C91" s="32"/>
      <c r="D91" s="72">
        <f aca="true" t="shared" si="4" ref="D91:D99">B91+C91</f>
        <v>0</v>
      </c>
      <c r="E91" s="73" t="e">
        <f>(D91/D$100)*100</f>
        <v>#DIV/0!</v>
      </c>
    </row>
    <row r="92" spans="1:5" ht="12.75">
      <c r="A92" s="186" t="s">
        <v>169</v>
      </c>
      <c r="B92" s="56"/>
      <c r="C92" s="32"/>
      <c r="D92" s="72">
        <f t="shared" si="4"/>
        <v>0</v>
      </c>
      <c r="E92" s="73" t="e">
        <f aca="true" t="shared" si="5" ref="E92:E99">(D92/D$100)*100</f>
        <v>#DIV/0!</v>
      </c>
    </row>
    <row r="93" spans="1:5" ht="12.75">
      <c r="A93" s="186" t="s">
        <v>170</v>
      </c>
      <c r="B93" s="56"/>
      <c r="C93" s="32"/>
      <c r="D93" s="72">
        <f t="shared" si="4"/>
        <v>0</v>
      </c>
      <c r="E93" s="73" t="e">
        <f t="shared" si="5"/>
        <v>#DIV/0!</v>
      </c>
    </row>
    <row r="94" spans="1:5" ht="12.75">
      <c r="A94" s="186" t="s">
        <v>157</v>
      </c>
      <c r="B94" s="56"/>
      <c r="C94" s="32"/>
      <c r="D94" s="72">
        <f t="shared" si="4"/>
        <v>0</v>
      </c>
      <c r="E94" s="73" t="e">
        <f t="shared" si="5"/>
        <v>#DIV/0!</v>
      </c>
    </row>
    <row r="95" spans="1:5" ht="12.75">
      <c r="A95" s="186" t="s">
        <v>171</v>
      </c>
      <c r="B95" s="56"/>
      <c r="C95" s="32"/>
      <c r="D95" s="72">
        <f t="shared" si="4"/>
        <v>0</v>
      </c>
      <c r="E95" s="73" t="e">
        <f t="shared" si="5"/>
        <v>#DIV/0!</v>
      </c>
    </row>
    <row r="96" spans="1:5" ht="12.75">
      <c r="A96" s="186" t="s">
        <v>172</v>
      </c>
      <c r="B96" s="56"/>
      <c r="C96" s="32"/>
      <c r="D96" s="72">
        <f t="shared" si="4"/>
        <v>0</v>
      </c>
      <c r="E96" s="73" t="e">
        <f t="shared" si="5"/>
        <v>#DIV/0!</v>
      </c>
    </row>
    <row r="97" spans="1:5" ht="12.75">
      <c r="A97" s="186" t="s">
        <v>173</v>
      </c>
      <c r="B97" s="56"/>
      <c r="C97" s="32"/>
      <c r="D97" s="72">
        <f t="shared" si="4"/>
        <v>0</v>
      </c>
      <c r="E97" s="73" t="e">
        <f t="shared" si="5"/>
        <v>#DIV/0!</v>
      </c>
    </row>
    <row r="98" spans="1:5" ht="12.75">
      <c r="A98" s="186" t="s">
        <v>174</v>
      </c>
      <c r="B98" s="56"/>
      <c r="C98" s="32"/>
      <c r="D98" s="72">
        <f t="shared" si="4"/>
        <v>0</v>
      </c>
      <c r="E98" s="73" t="e">
        <f t="shared" si="5"/>
        <v>#DIV/0!</v>
      </c>
    </row>
    <row r="99" spans="1:5" ht="12.75">
      <c r="A99" s="186" t="s">
        <v>163</v>
      </c>
      <c r="B99" s="56"/>
      <c r="C99" s="32"/>
      <c r="D99" s="72">
        <f t="shared" si="4"/>
        <v>0</v>
      </c>
      <c r="E99" s="73" t="e">
        <f t="shared" si="5"/>
        <v>#DIV/0!</v>
      </c>
    </row>
    <row r="100" spans="1:5" ht="12.75">
      <c r="A100" s="190" t="s">
        <v>44</v>
      </c>
      <c r="B100" s="56">
        <f>SUM(B91:B99)</f>
        <v>0</v>
      </c>
      <c r="C100" s="32">
        <f>SUM(C91:C99)</f>
        <v>0</v>
      </c>
      <c r="D100" s="32">
        <f>SUM(D91:D99)</f>
        <v>0</v>
      </c>
      <c r="E100" s="355" t="e">
        <f>SUM(E91:E99)</f>
        <v>#DIV/0!</v>
      </c>
    </row>
    <row r="101" spans="1:5" ht="12.75">
      <c r="A101" s="190" t="s">
        <v>175</v>
      </c>
      <c r="B101" s="56"/>
      <c r="C101" s="32"/>
      <c r="D101" s="32"/>
      <c r="E101" s="355"/>
    </row>
    <row r="102" spans="1:5" ht="12.75">
      <c r="A102" s="186" t="s">
        <v>162</v>
      </c>
      <c r="B102" s="56"/>
      <c r="C102" s="32"/>
      <c r="D102" s="72">
        <f aca="true" t="shared" si="6" ref="D102:D119">B102+C102</f>
        <v>0</v>
      </c>
      <c r="E102" s="73" t="e">
        <f>(D102/D$120)*100</f>
        <v>#DIV/0!</v>
      </c>
    </row>
    <row r="103" spans="1:5" ht="12.75">
      <c r="A103" s="186" t="s">
        <v>176</v>
      </c>
      <c r="B103" s="56"/>
      <c r="C103" s="32"/>
      <c r="D103" s="72">
        <f t="shared" si="6"/>
        <v>0</v>
      </c>
      <c r="E103" s="73" t="e">
        <f aca="true" t="shared" si="7" ref="E103:E119">(D103/D$120)*100</f>
        <v>#DIV/0!</v>
      </c>
    </row>
    <row r="104" spans="1:5" ht="12.75">
      <c r="A104" s="186" t="s">
        <v>177</v>
      </c>
      <c r="B104" s="56"/>
      <c r="C104" s="32"/>
      <c r="D104" s="72">
        <f t="shared" si="6"/>
        <v>0</v>
      </c>
      <c r="E104" s="73" t="e">
        <f t="shared" si="7"/>
        <v>#DIV/0!</v>
      </c>
    </row>
    <row r="105" spans="1:5" ht="12.75">
      <c r="A105" s="186" t="s">
        <v>178</v>
      </c>
      <c r="B105" s="56"/>
      <c r="C105" s="32"/>
      <c r="D105" s="72">
        <f t="shared" si="6"/>
        <v>0</v>
      </c>
      <c r="E105" s="73" t="e">
        <f t="shared" si="7"/>
        <v>#DIV/0!</v>
      </c>
    </row>
    <row r="106" spans="1:5" ht="12.75">
      <c r="A106" s="186" t="s">
        <v>156</v>
      </c>
      <c r="B106" s="56"/>
      <c r="C106" s="32"/>
      <c r="D106" s="72">
        <f t="shared" si="6"/>
        <v>0</v>
      </c>
      <c r="E106" s="73" t="e">
        <f t="shared" si="7"/>
        <v>#DIV/0!</v>
      </c>
    </row>
    <row r="107" spans="1:5" ht="12.75">
      <c r="A107" s="186" t="s">
        <v>179</v>
      </c>
      <c r="B107" s="56"/>
      <c r="C107" s="32"/>
      <c r="D107" s="72">
        <f t="shared" si="6"/>
        <v>0</v>
      </c>
      <c r="E107" s="73" t="e">
        <f t="shared" si="7"/>
        <v>#DIV/0!</v>
      </c>
    </row>
    <row r="108" spans="1:5" ht="12.75">
      <c r="A108" s="186" t="s">
        <v>180</v>
      </c>
      <c r="B108" s="56"/>
      <c r="C108" s="32"/>
      <c r="D108" s="72">
        <f t="shared" si="6"/>
        <v>0</v>
      </c>
      <c r="E108" s="73" t="e">
        <f t="shared" si="7"/>
        <v>#DIV/0!</v>
      </c>
    </row>
    <row r="109" spans="1:5" ht="12.75">
      <c r="A109" s="186" t="s">
        <v>181</v>
      </c>
      <c r="B109" s="56"/>
      <c r="C109" s="32"/>
      <c r="D109" s="72">
        <f t="shared" si="6"/>
        <v>0</v>
      </c>
      <c r="E109" s="73" t="e">
        <f t="shared" si="7"/>
        <v>#DIV/0!</v>
      </c>
    </row>
    <row r="110" spans="1:5" ht="12.75">
      <c r="A110" s="186" t="s">
        <v>182</v>
      </c>
      <c r="B110" s="56"/>
      <c r="C110" s="32"/>
      <c r="D110" s="72">
        <f t="shared" si="6"/>
        <v>0</v>
      </c>
      <c r="E110" s="73" t="e">
        <f t="shared" si="7"/>
        <v>#DIV/0!</v>
      </c>
    </row>
    <row r="111" spans="1:5" ht="12.75">
      <c r="A111" s="186" t="s">
        <v>183</v>
      </c>
      <c r="B111" s="56"/>
      <c r="C111" s="32"/>
      <c r="D111" s="72">
        <f t="shared" si="6"/>
        <v>0</v>
      </c>
      <c r="E111" s="73" t="e">
        <f t="shared" si="7"/>
        <v>#DIV/0!</v>
      </c>
    </row>
    <row r="112" spans="1:5" ht="12.75">
      <c r="A112" s="186" t="s">
        <v>184</v>
      </c>
      <c r="B112" s="56"/>
      <c r="C112" s="32"/>
      <c r="D112" s="72">
        <f t="shared" si="6"/>
        <v>0</v>
      </c>
      <c r="E112" s="73" t="e">
        <f t="shared" si="7"/>
        <v>#DIV/0!</v>
      </c>
    </row>
    <row r="113" spans="1:5" ht="12.75">
      <c r="A113" s="186" t="s">
        <v>157</v>
      </c>
      <c r="B113" s="56"/>
      <c r="C113" s="32"/>
      <c r="D113" s="72">
        <f t="shared" si="6"/>
        <v>0</v>
      </c>
      <c r="E113" s="73" t="e">
        <f t="shared" si="7"/>
        <v>#DIV/0!</v>
      </c>
    </row>
    <row r="114" spans="1:5" ht="12.75">
      <c r="A114" s="186" t="s">
        <v>185</v>
      </c>
      <c r="B114" s="56"/>
      <c r="C114" s="32"/>
      <c r="D114" s="72">
        <f t="shared" si="6"/>
        <v>0</v>
      </c>
      <c r="E114" s="73" t="e">
        <f t="shared" si="7"/>
        <v>#DIV/0!</v>
      </c>
    </row>
    <row r="115" spans="1:5" ht="12.75">
      <c r="A115" s="186" t="s">
        <v>171</v>
      </c>
      <c r="B115" s="56"/>
      <c r="C115" s="32"/>
      <c r="D115" s="72">
        <f t="shared" si="6"/>
        <v>0</v>
      </c>
      <c r="E115" s="73" t="e">
        <f t="shared" si="7"/>
        <v>#DIV/0!</v>
      </c>
    </row>
    <row r="116" spans="1:5" ht="12.75">
      <c r="A116" s="186" t="s">
        <v>186</v>
      </c>
      <c r="B116" s="56"/>
      <c r="C116" s="32"/>
      <c r="D116" s="72">
        <f t="shared" si="6"/>
        <v>0</v>
      </c>
      <c r="E116" s="73" t="e">
        <f t="shared" si="7"/>
        <v>#DIV/0!</v>
      </c>
    </row>
    <row r="117" spans="1:5" ht="12.75">
      <c r="A117" s="186" t="s">
        <v>163</v>
      </c>
      <c r="B117" s="56"/>
      <c r="C117" s="32"/>
      <c r="D117" s="72">
        <f t="shared" si="6"/>
        <v>0</v>
      </c>
      <c r="E117" s="73" t="e">
        <f t="shared" si="7"/>
        <v>#DIV/0!</v>
      </c>
    </row>
    <row r="118" spans="1:5" ht="12.75">
      <c r="A118" s="186" t="s">
        <v>167</v>
      </c>
      <c r="B118" s="56"/>
      <c r="C118" s="32"/>
      <c r="D118" s="72">
        <f t="shared" si="6"/>
        <v>0</v>
      </c>
      <c r="E118" s="73" t="e">
        <f t="shared" si="7"/>
        <v>#DIV/0!</v>
      </c>
    </row>
    <row r="119" spans="1:5" ht="12.75">
      <c r="A119" s="186" t="s">
        <v>187</v>
      </c>
      <c r="B119" s="56"/>
      <c r="C119" s="32"/>
      <c r="D119" s="72">
        <f t="shared" si="6"/>
        <v>0</v>
      </c>
      <c r="E119" s="73" t="e">
        <f t="shared" si="7"/>
        <v>#DIV/0!</v>
      </c>
    </row>
    <row r="120" spans="1:5" ht="12.75">
      <c r="A120" s="190" t="s">
        <v>44</v>
      </c>
      <c r="B120" s="56">
        <f>SUM(B102:B119)</f>
        <v>0</v>
      </c>
      <c r="C120" s="32">
        <f>SUM(C102:C119)</f>
        <v>0</v>
      </c>
      <c r="D120" s="32">
        <f>SUM(D102:D119)</f>
        <v>0</v>
      </c>
      <c r="E120" s="355" t="e">
        <f>SUM(E102:E119)</f>
        <v>#DIV/0!</v>
      </c>
    </row>
    <row r="121" spans="1:5" ht="12.75">
      <c r="A121" s="190" t="s">
        <v>188</v>
      </c>
      <c r="B121" s="56"/>
      <c r="C121" s="32"/>
      <c r="D121" s="32"/>
      <c r="E121" s="355"/>
    </row>
    <row r="122" spans="1:5" ht="12.75">
      <c r="A122" s="186" t="s">
        <v>189</v>
      </c>
      <c r="B122" s="56"/>
      <c r="C122" s="32"/>
      <c r="D122" s="72">
        <f aca="true" t="shared" si="8" ref="D122:D127">B122+C122</f>
        <v>0</v>
      </c>
      <c r="E122" s="73" t="e">
        <f aca="true" t="shared" si="9" ref="E122:E127">(D122/D$128)*100</f>
        <v>#DIV/0!</v>
      </c>
    </row>
    <row r="123" spans="1:5" ht="12.75">
      <c r="A123" s="186" t="s">
        <v>165</v>
      </c>
      <c r="B123" s="56"/>
      <c r="C123" s="32"/>
      <c r="D123" s="72">
        <f t="shared" si="8"/>
        <v>0</v>
      </c>
      <c r="E123" s="73" t="e">
        <f t="shared" si="9"/>
        <v>#DIV/0!</v>
      </c>
    </row>
    <row r="124" spans="1:5" ht="12.75">
      <c r="A124" s="186" t="s">
        <v>166</v>
      </c>
      <c r="B124" s="56"/>
      <c r="C124" s="32"/>
      <c r="D124" s="72">
        <f t="shared" si="8"/>
        <v>0</v>
      </c>
      <c r="E124" s="73" t="e">
        <f t="shared" si="9"/>
        <v>#DIV/0!</v>
      </c>
    </row>
    <row r="125" spans="1:5" ht="12.75">
      <c r="A125" s="191" t="s">
        <v>190</v>
      </c>
      <c r="B125" s="56"/>
      <c r="C125" s="32"/>
      <c r="D125" s="72">
        <f t="shared" si="8"/>
        <v>0</v>
      </c>
      <c r="E125" s="73" t="e">
        <f t="shared" si="9"/>
        <v>#DIV/0!</v>
      </c>
    </row>
    <row r="126" spans="1:5" ht="12.75">
      <c r="A126" s="186" t="s">
        <v>163</v>
      </c>
      <c r="B126" s="56"/>
      <c r="C126" s="32"/>
      <c r="D126" s="72">
        <f t="shared" si="8"/>
        <v>0</v>
      </c>
      <c r="E126" s="73" t="e">
        <f t="shared" si="9"/>
        <v>#DIV/0!</v>
      </c>
    </row>
    <row r="127" spans="1:5" ht="12.75">
      <c r="A127" s="186" t="s">
        <v>167</v>
      </c>
      <c r="B127" s="56"/>
      <c r="C127" s="32"/>
      <c r="D127" s="72">
        <f t="shared" si="8"/>
        <v>0</v>
      </c>
      <c r="E127" s="73" t="e">
        <f t="shared" si="9"/>
        <v>#DIV/0!</v>
      </c>
    </row>
    <row r="128" spans="1:5" ht="12.75">
      <c r="A128" s="190" t="s">
        <v>44</v>
      </c>
      <c r="B128" s="56">
        <f>SUM(B122:B127)</f>
        <v>0</v>
      </c>
      <c r="C128" s="32">
        <f>SUM(C122:C127)</f>
        <v>0</v>
      </c>
      <c r="D128" s="32">
        <f>SUM(D122:D127)</f>
        <v>0</v>
      </c>
      <c r="E128" s="355" t="e">
        <f>SUM(E122:E127)</f>
        <v>#DIV/0!</v>
      </c>
    </row>
    <row r="129" spans="1:5" ht="12.75">
      <c r="A129" s="190" t="s">
        <v>191</v>
      </c>
      <c r="B129" s="56"/>
      <c r="C129" s="32"/>
      <c r="D129" s="32"/>
      <c r="E129" s="355"/>
    </row>
    <row r="130" spans="1:5" ht="12.75">
      <c r="A130" s="186" t="s">
        <v>192</v>
      </c>
      <c r="B130" s="56"/>
      <c r="C130" s="32"/>
      <c r="D130" s="72">
        <f>B130+C130</f>
        <v>0</v>
      </c>
      <c r="E130" s="73" t="e">
        <f>(D130/D$134)*100</f>
        <v>#DIV/0!</v>
      </c>
    </row>
    <row r="131" spans="1:5" ht="12.75">
      <c r="A131" s="186" t="s">
        <v>193</v>
      </c>
      <c r="B131" s="56"/>
      <c r="C131" s="32"/>
      <c r="D131" s="72">
        <f>B131+C131</f>
        <v>0</v>
      </c>
      <c r="E131" s="73" t="e">
        <f>(D131/D$134)*100</f>
        <v>#DIV/0!</v>
      </c>
    </row>
    <row r="132" spans="1:5" ht="12.75">
      <c r="A132" s="186" t="s">
        <v>194</v>
      </c>
      <c r="B132" s="56"/>
      <c r="C132" s="32"/>
      <c r="D132" s="72">
        <f>B132+C132</f>
        <v>0</v>
      </c>
      <c r="E132" s="73" t="e">
        <f>(D132/D$134)*100</f>
        <v>#DIV/0!</v>
      </c>
    </row>
    <row r="133" spans="1:5" ht="12.75">
      <c r="A133" s="186" t="s">
        <v>195</v>
      </c>
      <c r="B133" s="56"/>
      <c r="C133" s="32"/>
      <c r="D133" s="72">
        <f>B133+C133</f>
        <v>0</v>
      </c>
      <c r="E133" s="73" t="e">
        <f>(D133/D$134)*100</f>
        <v>#DIV/0!</v>
      </c>
    </row>
    <row r="134" spans="1:5" ht="12.75">
      <c r="A134" s="190" t="s">
        <v>44</v>
      </c>
      <c r="B134" s="56">
        <f>SUM(B130:B133)</f>
        <v>0</v>
      </c>
      <c r="C134" s="32">
        <f>SUM(C130:C133)</f>
        <v>0</v>
      </c>
      <c r="D134" s="32">
        <f>SUM(D130:D133)</f>
        <v>0</v>
      </c>
      <c r="E134" s="355" t="e">
        <f>SUM(E130:E133)</f>
        <v>#DIV/0!</v>
      </c>
    </row>
    <row r="135" spans="1:5" ht="12.75">
      <c r="A135" s="190" t="s">
        <v>196</v>
      </c>
      <c r="B135" s="56"/>
      <c r="C135" s="32"/>
      <c r="D135" s="32"/>
      <c r="E135" s="355"/>
    </row>
    <row r="136" spans="1:5" ht="12.75">
      <c r="A136" s="186" t="s">
        <v>197</v>
      </c>
      <c r="B136" s="56"/>
      <c r="C136" s="32"/>
      <c r="D136" s="72">
        <f aca="true" t="shared" si="10" ref="D136:D141">B136+C136</f>
        <v>0</v>
      </c>
      <c r="E136" s="73" t="e">
        <f aca="true" t="shared" si="11" ref="E136:E141">(D136/D$142)*100</f>
        <v>#DIV/0!</v>
      </c>
    </row>
    <row r="137" spans="1:5" ht="12.75">
      <c r="A137" s="186" t="s">
        <v>179</v>
      </c>
      <c r="B137" s="56"/>
      <c r="C137" s="32"/>
      <c r="D137" s="72">
        <f t="shared" si="10"/>
        <v>0</v>
      </c>
      <c r="E137" s="73" t="e">
        <f t="shared" si="11"/>
        <v>#DIV/0!</v>
      </c>
    </row>
    <row r="138" spans="1:5" ht="12.75">
      <c r="A138" s="186" t="s">
        <v>198</v>
      </c>
      <c r="B138" s="56"/>
      <c r="C138" s="32"/>
      <c r="D138" s="72">
        <f t="shared" si="10"/>
        <v>0</v>
      </c>
      <c r="E138" s="73" t="e">
        <f t="shared" si="11"/>
        <v>#DIV/0!</v>
      </c>
    </row>
    <row r="139" spans="1:5" ht="12.75">
      <c r="A139" s="186" t="s">
        <v>199</v>
      </c>
      <c r="B139" s="56"/>
      <c r="C139" s="32"/>
      <c r="D139" s="72">
        <f t="shared" si="10"/>
        <v>0</v>
      </c>
      <c r="E139" s="73" t="e">
        <f t="shared" si="11"/>
        <v>#DIV/0!</v>
      </c>
    </row>
    <row r="140" spans="1:5" ht="12.75">
      <c r="A140" s="186" t="s">
        <v>157</v>
      </c>
      <c r="B140" s="56"/>
      <c r="C140" s="32"/>
      <c r="D140" s="72">
        <f t="shared" si="10"/>
        <v>0</v>
      </c>
      <c r="E140" s="73" t="e">
        <f t="shared" si="11"/>
        <v>#DIV/0!</v>
      </c>
    </row>
    <row r="141" spans="1:5" ht="12.75">
      <c r="A141" s="186" t="s">
        <v>200</v>
      </c>
      <c r="B141" s="56"/>
      <c r="C141" s="32"/>
      <c r="D141" s="72">
        <f t="shared" si="10"/>
        <v>0</v>
      </c>
      <c r="E141" s="73" t="e">
        <f t="shared" si="11"/>
        <v>#DIV/0!</v>
      </c>
    </row>
    <row r="142" spans="1:5" ht="12.75">
      <c r="A142" s="190" t="s">
        <v>44</v>
      </c>
      <c r="B142" s="56">
        <f>SUM(B136:B141)</f>
        <v>0</v>
      </c>
      <c r="C142" s="32">
        <f>SUM(C136:C141)</f>
        <v>0</v>
      </c>
      <c r="D142" s="32">
        <f>SUM(D136:D141)</f>
        <v>0</v>
      </c>
      <c r="E142" s="355" t="e">
        <f>SUM(E136:E141)</f>
        <v>#DIV/0!</v>
      </c>
    </row>
    <row r="143" spans="1:5" ht="12.75">
      <c r="A143" s="190" t="s">
        <v>201</v>
      </c>
      <c r="B143" s="56"/>
      <c r="C143" s="32"/>
      <c r="D143" s="32"/>
      <c r="E143" s="355"/>
    </row>
    <row r="144" spans="1:5" ht="12.75">
      <c r="A144" s="186" t="s">
        <v>202</v>
      </c>
      <c r="B144" s="56"/>
      <c r="C144" s="32"/>
      <c r="D144" s="72">
        <f>B144+C144</f>
        <v>0</v>
      </c>
      <c r="E144" s="73" t="e">
        <f>(D144/D$147)*100</f>
        <v>#DIV/0!</v>
      </c>
    </row>
    <row r="145" spans="1:5" ht="12.75">
      <c r="A145" s="186" t="s">
        <v>182</v>
      </c>
      <c r="B145" s="56"/>
      <c r="C145" s="32"/>
      <c r="D145" s="72">
        <f>B145+C145</f>
        <v>0</v>
      </c>
      <c r="E145" s="73" t="e">
        <f>(D145/D$147)*100</f>
        <v>#DIV/0!</v>
      </c>
    </row>
    <row r="146" spans="1:5" ht="12.75">
      <c r="A146" s="186" t="s">
        <v>203</v>
      </c>
      <c r="B146" s="56"/>
      <c r="C146" s="32"/>
      <c r="D146" s="72">
        <f>B146+C146</f>
        <v>0</v>
      </c>
      <c r="E146" s="73" t="e">
        <f>(D146/D$147)*100</f>
        <v>#DIV/0!</v>
      </c>
    </row>
    <row r="147" spans="1:5" ht="13.5" thickBot="1">
      <c r="A147" s="230" t="s">
        <v>44</v>
      </c>
      <c r="B147" s="61">
        <f>SUM(B144:B146)</f>
        <v>0</v>
      </c>
      <c r="C147" s="70">
        <f>SUM(C144:C146)</f>
        <v>0</v>
      </c>
      <c r="D147" s="70">
        <f>SUM(D144:D146)</f>
        <v>0</v>
      </c>
      <c r="E147" s="356" t="e">
        <f>SUM(E144:E146)</f>
        <v>#DIV/0!</v>
      </c>
    </row>
    <row r="148" spans="1:5" ht="13.5" thickBot="1">
      <c r="A148" s="193" t="s">
        <v>45</v>
      </c>
      <c r="B148" s="66">
        <f>B15+B28+B33+B39+B43+B45+B49+B55+B59+B64+B68+B70+B77+B82+B89+B100+B120+B128+B134+B142+B147</f>
        <v>0</v>
      </c>
      <c r="C148" s="346">
        <f>C15+C28+C33+C39+C43+C45+C49+C55+C59+C64+C68+C70+C77+C82+C89+C100+C120+C128+C134+C142+C147</f>
        <v>0</v>
      </c>
      <c r="D148" s="346">
        <f>D15+D28+D33+D39+D43+D45+D49+D55+D59+D64+D68+D70+D77+D82+D89+D100+D120+D128+D134+D142+D147</f>
        <v>0</v>
      </c>
      <c r="E148" s="348" t="e">
        <f>E15+E28+E33+E39+E43+E45+E49+E55+E59+E64+E68+E70+E77+E82+E89+E100+E120+E128+E134+E142+E147</f>
        <v>#DIV/0!</v>
      </c>
    </row>
    <row r="151" ht="13.5" thickBot="1"/>
    <row r="152" spans="1:5" ht="13.5" thickBot="1">
      <c r="A152" s="661" t="s">
        <v>396</v>
      </c>
      <c r="B152" s="858"/>
      <c r="C152" s="858"/>
      <c r="D152" s="858"/>
      <c r="E152" s="859"/>
    </row>
    <row r="153" spans="1:5" ht="12.75" customHeight="1">
      <c r="A153" s="868" t="s">
        <v>470</v>
      </c>
      <c r="B153" s="861" t="s">
        <v>638</v>
      </c>
      <c r="C153" s="862"/>
      <c r="D153" s="862"/>
      <c r="E153" s="863"/>
    </row>
    <row r="154" spans="1:5" ht="34.5" thickBot="1">
      <c r="A154" s="869"/>
      <c r="B154" s="231" t="s">
        <v>381</v>
      </c>
      <c r="C154" s="232" t="s">
        <v>382</v>
      </c>
      <c r="D154" s="232" t="s">
        <v>41</v>
      </c>
      <c r="E154" s="233" t="s">
        <v>3</v>
      </c>
    </row>
    <row r="155" spans="1:5" ht="12.75">
      <c r="A155" s="190" t="s">
        <v>104</v>
      </c>
      <c r="B155" s="257"/>
      <c r="C155" s="235"/>
      <c r="D155" s="235"/>
      <c r="E155" s="334"/>
    </row>
    <row r="156" spans="1:5" ht="12.75">
      <c r="A156" s="186" t="s">
        <v>105</v>
      </c>
      <c r="B156" s="71"/>
      <c r="C156" s="72"/>
      <c r="D156" s="72">
        <f>B156+C156</f>
        <v>0</v>
      </c>
      <c r="E156" s="73" t="e">
        <f>(D156/D$165)*100</f>
        <v>#DIV/0!</v>
      </c>
    </row>
    <row r="157" spans="1:5" ht="12.75">
      <c r="A157" s="186" t="s">
        <v>106</v>
      </c>
      <c r="B157" s="71"/>
      <c r="C157" s="72"/>
      <c r="D157" s="72">
        <f aca="true" t="shared" si="12" ref="D157:D164">B157+C157</f>
        <v>0</v>
      </c>
      <c r="E157" s="73" t="e">
        <f aca="true" t="shared" si="13" ref="E157:E164">(D157/D$165)*100</f>
        <v>#DIV/0!</v>
      </c>
    </row>
    <row r="158" spans="1:5" ht="12.75">
      <c r="A158" s="186" t="s">
        <v>107</v>
      </c>
      <c r="B158" s="71"/>
      <c r="C158" s="72"/>
      <c r="D158" s="72">
        <f t="shared" si="12"/>
        <v>0</v>
      </c>
      <c r="E158" s="73" t="e">
        <f t="shared" si="13"/>
        <v>#DIV/0!</v>
      </c>
    </row>
    <row r="159" spans="1:5" ht="12.75">
      <c r="A159" s="186" t="s">
        <v>108</v>
      </c>
      <c r="B159" s="71"/>
      <c r="C159" s="72"/>
      <c r="D159" s="72">
        <f t="shared" si="12"/>
        <v>0</v>
      </c>
      <c r="E159" s="73" t="e">
        <f t="shared" si="13"/>
        <v>#DIV/0!</v>
      </c>
    </row>
    <row r="160" spans="1:5" ht="12.75">
      <c r="A160" s="186" t="s">
        <v>109</v>
      </c>
      <c r="B160" s="71"/>
      <c r="C160" s="72"/>
      <c r="D160" s="72">
        <f t="shared" si="12"/>
        <v>0</v>
      </c>
      <c r="E160" s="73" t="e">
        <f t="shared" si="13"/>
        <v>#DIV/0!</v>
      </c>
    </row>
    <row r="161" spans="1:5" ht="12.75">
      <c r="A161" s="186" t="s">
        <v>110</v>
      </c>
      <c r="B161" s="71"/>
      <c r="C161" s="72"/>
      <c r="D161" s="72">
        <f t="shared" si="12"/>
        <v>0</v>
      </c>
      <c r="E161" s="73" t="e">
        <f t="shared" si="13"/>
        <v>#DIV/0!</v>
      </c>
    </row>
    <row r="162" spans="1:5" ht="12.75">
      <c r="A162" s="186" t="s">
        <v>111</v>
      </c>
      <c r="B162" s="71"/>
      <c r="C162" s="72"/>
      <c r="D162" s="72">
        <f t="shared" si="12"/>
        <v>0</v>
      </c>
      <c r="E162" s="73" t="e">
        <f t="shared" si="13"/>
        <v>#DIV/0!</v>
      </c>
    </row>
    <row r="163" spans="1:5" ht="12.75">
      <c r="A163" s="186" t="s">
        <v>112</v>
      </c>
      <c r="B163" s="71"/>
      <c r="C163" s="72"/>
      <c r="D163" s="72">
        <f t="shared" si="12"/>
        <v>0</v>
      </c>
      <c r="E163" s="73" t="e">
        <f t="shared" si="13"/>
        <v>#DIV/0!</v>
      </c>
    </row>
    <row r="164" spans="1:5" ht="12.75">
      <c r="A164" s="186" t="s">
        <v>113</v>
      </c>
      <c r="B164" s="228"/>
      <c r="C164" s="229"/>
      <c r="D164" s="72">
        <f t="shared" si="12"/>
        <v>0</v>
      </c>
      <c r="E164" s="73" t="e">
        <f t="shared" si="13"/>
        <v>#DIV/0!</v>
      </c>
    </row>
    <row r="165" spans="1:5" ht="12.75">
      <c r="A165" s="190" t="s">
        <v>44</v>
      </c>
      <c r="B165" s="56">
        <f>SUM(B156:B164)</f>
        <v>0</v>
      </c>
      <c r="C165" s="32">
        <f>SUM(C156:C164)</f>
        <v>0</v>
      </c>
      <c r="D165" s="32">
        <f>SUM(D156:D164)</f>
        <v>0</v>
      </c>
      <c r="E165" s="355" t="e">
        <f>SUM(E156:E164)</f>
        <v>#DIV/0!</v>
      </c>
    </row>
    <row r="166" spans="1:5" ht="12.75">
      <c r="A166" s="190" t="s">
        <v>114</v>
      </c>
      <c r="B166" s="56"/>
      <c r="C166" s="32"/>
      <c r="D166" s="32"/>
      <c r="E166" s="355"/>
    </row>
    <row r="167" spans="1:5" ht="12.75">
      <c r="A167" s="186" t="s">
        <v>115</v>
      </c>
      <c r="B167" s="56"/>
      <c r="C167" s="32"/>
      <c r="D167" s="72">
        <f aca="true" t="shared" si="14" ref="D167:D177">B167+C167</f>
        <v>0</v>
      </c>
      <c r="E167" s="73" t="e">
        <f>(D167/D$178)*100</f>
        <v>#DIV/0!</v>
      </c>
    </row>
    <row r="168" spans="1:5" ht="12.75">
      <c r="A168" s="186" t="s">
        <v>116</v>
      </c>
      <c r="B168" s="56"/>
      <c r="C168" s="32"/>
      <c r="D168" s="72">
        <f t="shared" si="14"/>
        <v>0</v>
      </c>
      <c r="E168" s="73" t="e">
        <f aca="true" t="shared" si="15" ref="E168:E177">(D168/D$178)*100</f>
        <v>#DIV/0!</v>
      </c>
    </row>
    <row r="169" spans="1:5" ht="12.75">
      <c r="A169" s="186" t="s">
        <v>117</v>
      </c>
      <c r="B169" s="56"/>
      <c r="C169" s="32"/>
      <c r="D169" s="72">
        <f t="shared" si="14"/>
        <v>0</v>
      </c>
      <c r="E169" s="73" t="e">
        <f t="shared" si="15"/>
        <v>#DIV/0!</v>
      </c>
    </row>
    <row r="170" spans="1:5" ht="12.75">
      <c r="A170" s="186" t="s">
        <v>118</v>
      </c>
      <c r="B170" s="56"/>
      <c r="C170" s="32"/>
      <c r="D170" s="72">
        <f t="shared" si="14"/>
        <v>0</v>
      </c>
      <c r="E170" s="73" t="e">
        <f t="shared" si="15"/>
        <v>#DIV/0!</v>
      </c>
    </row>
    <row r="171" spans="1:5" ht="12.75">
      <c r="A171" s="186" t="s">
        <v>119</v>
      </c>
      <c r="B171" s="56"/>
      <c r="C171" s="32"/>
      <c r="D171" s="72">
        <f t="shared" si="14"/>
        <v>0</v>
      </c>
      <c r="E171" s="73" t="e">
        <f t="shared" si="15"/>
        <v>#DIV/0!</v>
      </c>
    </row>
    <row r="172" spans="1:5" ht="12.75">
      <c r="A172" s="186" t="s">
        <v>120</v>
      </c>
      <c r="B172" s="56"/>
      <c r="C172" s="32"/>
      <c r="D172" s="72">
        <f t="shared" si="14"/>
        <v>0</v>
      </c>
      <c r="E172" s="73" t="e">
        <f t="shared" si="15"/>
        <v>#DIV/0!</v>
      </c>
    </row>
    <row r="173" spans="1:5" ht="12.75">
      <c r="A173" s="186" t="s">
        <v>121</v>
      </c>
      <c r="B173" s="56"/>
      <c r="C173" s="32"/>
      <c r="D173" s="72">
        <f t="shared" si="14"/>
        <v>0</v>
      </c>
      <c r="E173" s="73" t="e">
        <f t="shared" si="15"/>
        <v>#DIV/0!</v>
      </c>
    </row>
    <row r="174" spans="1:5" ht="12.75">
      <c r="A174" s="186" t="s">
        <v>122</v>
      </c>
      <c r="B174" s="56"/>
      <c r="C174" s="32"/>
      <c r="D174" s="72">
        <f t="shared" si="14"/>
        <v>0</v>
      </c>
      <c r="E174" s="73" t="e">
        <f t="shared" si="15"/>
        <v>#DIV/0!</v>
      </c>
    </row>
    <row r="175" spans="1:5" ht="12.75">
      <c r="A175" s="186" t="s">
        <v>123</v>
      </c>
      <c r="B175" s="56"/>
      <c r="C175" s="32"/>
      <c r="D175" s="72">
        <f t="shared" si="14"/>
        <v>0</v>
      </c>
      <c r="E175" s="73" t="e">
        <f t="shared" si="15"/>
        <v>#DIV/0!</v>
      </c>
    </row>
    <row r="176" spans="1:5" ht="12.75">
      <c r="A176" s="186" t="s">
        <v>124</v>
      </c>
      <c r="B176" s="56"/>
      <c r="C176" s="32"/>
      <c r="D176" s="72">
        <f t="shared" si="14"/>
        <v>0</v>
      </c>
      <c r="E176" s="73" t="e">
        <f t="shared" si="15"/>
        <v>#DIV/0!</v>
      </c>
    </row>
    <row r="177" spans="1:5" ht="12.75">
      <c r="A177" s="186" t="s">
        <v>125</v>
      </c>
      <c r="B177" s="56"/>
      <c r="C177" s="32"/>
      <c r="D177" s="72">
        <f t="shared" si="14"/>
        <v>0</v>
      </c>
      <c r="E177" s="73" t="e">
        <f t="shared" si="15"/>
        <v>#DIV/0!</v>
      </c>
    </row>
    <row r="178" spans="1:5" ht="12.75">
      <c r="A178" s="190" t="s">
        <v>44</v>
      </c>
      <c r="B178" s="56">
        <f>SUM(B167:B177)</f>
        <v>0</v>
      </c>
      <c r="C178" s="32">
        <f>SUM(C167:C177)</f>
        <v>0</v>
      </c>
      <c r="D178" s="32">
        <f>SUM(D167:D177)</f>
        <v>0</v>
      </c>
      <c r="E178" s="355" t="e">
        <f>SUM(E167:E177)</f>
        <v>#DIV/0!</v>
      </c>
    </row>
    <row r="179" spans="1:5" ht="12.75">
      <c r="A179" s="190" t="s">
        <v>126</v>
      </c>
      <c r="B179" s="56"/>
      <c r="C179" s="32"/>
      <c r="D179" s="32"/>
      <c r="E179" s="355"/>
    </row>
    <row r="180" spans="1:5" ht="12.75">
      <c r="A180" s="186" t="s">
        <v>127</v>
      </c>
      <c r="B180" s="56"/>
      <c r="C180" s="32"/>
      <c r="D180" s="72">
        <f>B180+C180</f>
        <v>0</v>
      </c>
      <c r="E180" s="73" t="e">
        <f>(D180/D$183)*100</f>
        <v>#DIV/0!</v>
      </c>
    </row>
    <row r="181" spans="1:5" ht="12.75">
      <c r="A181" s="186" t="s">
        <v>128</v>
      </c>
      <c r="B181" s="56"/>
      <c r="C181" s="32"/>
      <c r="D181" s="72">
        <f>B181+C181</f>
        <v>0</v>
      </c>
      <c r="E181" s="73" t="e">
        <f>(D181/D$183)*100</f>
        <v>#DIV/0!</v>
      </c>
    </row>
    <row r="182" spans="1:5" ht="12.75">
      <c r="A182" s="186" t="s">
        <v>129</v>
      </c>
      <c r="B182" s="56"/>
      <c r="C182" s="32"/>
      <c r="D182" s="72">
        <f>B182+C182</f>
        <v>0</v>
      </c>
      <c r="E182" s="73" t="e">
        <f>(D182/D$183)*100</f>
        <v>#DIV/0!</v>
      </c>
    </row>
    <row r="183" spans="1:5" ht="12.75">
      <c r="A183" s="190" t="s">
        <v>44</v>
      </c>
      <c r="B183" s="56">
        <f>SUM(B180:B182)</f>
        <v>0</v>
      </c>
      <c r="C183" s="32">
        <f>SUM(C180:C182)</f>
        <v>0</v>
      </c>
      <c r="D183" s="32">
        <f>SUM(D180:D182)</f>
        <v>0</v>
      </c>
      <c r="E183" s="355" t="e">
        <f>SUM(E180:E182)</f>
        <v>#DIV/0!</v>
      </c>
    </row>
    <row r="184" spans="1:5" ht="12.75">
      <c r="A184" s="190" t="s">
        <v>130</v>
      </c>
      <c r="B184" s="56"/>
      <c r="C184" s="32"/>
      <c r="D184" s="32"/>
      <c r="E184" s="355"/>
    </row>
    <row r="185" spans="1:5" ht="12.75">
      <c r="A185" s="186" t="s">
        <v>131</v>
      </c>
      <c r="B185" s="56"/>
      <c r="C185" s="32"/>
      <c r="D185" s="72">
        <f>B185+C185</f>
        <v>0</v>
      </c>
      <c r="E185" s="73" t="e">
        <f>(D185/D$189)*100</f>
        <v>#DIV/0!</v>
      </c>
    </row>
    <row r="186" spans="1:5" ht="12.75">
      <c r="A186" s="186" t="s">
        <v>132</v>
      </c>
      <c r="B186" s="56"/>
      <c r="C186" s="32"/>
      <c r="D186" s="72">
        <f>B186+C186</f>
        <v>0</v>
      </c>
      <c r="E186" s="73" t="e">
        <f>(D186/D$189)*100</f>
        <v>#DIV/0!</v>
      </c>
    </row>
    <row r="187" spans="1:5" ht="12.75">
      <c r="A187" s="186" t="s">
        <v>133</v>
      </c>
      <c r="B187" s="56"/>
      <c r="C187" s="32"/>
      <c r="D187" s="72">
        <f>B187+C187</f>
        <v>0</v>
      </c>
      <c r="E187" s="73" t="e">
        <f>(D187/D$189)*100</f>
        <v>#DIV/0!</v>
      </c>
    </row>
    <row r="188" spans="1:5" ht="12.75">
      <c r="A188" s="186" t="s">
        <v>134</v>
      </c>
      <c r="B188" s="56"/>
      <c r="C188" s="32"/>
      <c r="D188" s="72">
        <f>B188+C188</f>
        <v>0</v>
      </c>
      <c r="E188" s="73" t="e">
        <f>(D188/D$189)*100</f>
        <v>#DIV/0!</v>
      </c>
    </row>
    <row r="189" spans="1:5" ht="12.75">
      <c r="A189" s="190" t="s">
        <v>44</v>
      </c>
      <c r="B189" s="56">
        <f>SUM(B185:B188)</f>
        <v>0</v>
      </c>
      <c r="C189" s="32">
        <f>SUM(C185:C188)</f>
        <v>0</v>
      </c>
      <c r="D189" s="32">
        <f>SUM(D185:D188)</f>
        <v>0</v>
      </c>
      <c r="E189" s="355" t="e">
        <f>SUM(E185:E188)</f>
        <v>#DIV/0!</v>
      </c>
    </row>
    <row r="190" spans="1:5" ht="12.75">
      <c r="A190" s="190" t="s">
        <v>135</v>
      </c>
      <c r="B190" s="56"/>
      <c r="C190" s="32"/>
      <c r="D190" s="32"/>
      <c r="E190" s="355"/>
    </row>
    <row r="191" spans="1:5" ht="12.75">
      <c r="A191" s="186" t="s">
        <v>136</v>
      </c>
      <c r="B191" s="56"/>
      <c r="C191" s="32"/>
      <c r="D191" s="72">
        <f>B191+C191</f>
        <v>0</v>
      </c>
      <c r="E191" s="73" t="e">
        <f>(D191/D$193)*100</f>
        <v>#DIV/0!</v>
      </c>
    </row>
    <row r="192" spans="1:5" ht="12.75">
      <c r="A192" s="186" t="s">
        <v>137</v>
      </c>
      <c r="B192" s="56"/>
      <c r="C192" s="32"/>
      <c r="D192" s="72">
        <f>B192+C192</f>
        <v>0</v>
      </c>
      <c r="E192" s="73" t="e">
        <f>(D192/D$193)*100</f>
        <v>#DIV/0!</v>
      </c>
    </row>
    <row r="193" spans="1:5" ht="12.75">
      <c r="A193" s="190" t="s">
        <v>44</v>
      </c>
      <c r="B193" s="56">
        <f>SUM(B191:B192)</f>
        <v>0</v>
      </c>
      <c r="C193" s="32">
        <f>SUM(C191:C192)</f>
        <v>0</v>
      </c>
      <c r="D193" s="32">
        <f>SUM(D191:D192)</f>
        <v>0</v>
      </c>
      <c r="E193" s="355" t="e">
        <f>SUM(E191:E192)</f>
        <v>#DIV/0!</v>
      </c>
    </row>
    <row r="194" spans="1:5" ht="12.75">
      <c r="A194" s="190" t="s">
        <v>138</v>
      </c>
      <c r="B194" s="56"/>
      <c r="C194" s="32"/>
      <c r="D194" s="72">
        <f>B194+C194</f>
        <v>0</v>
      </c>
      <c r="E194" s="355"/>
    </row>
    <row r="195" spans="1:5" ht="12.75">
      <c r="A195" s="190" t="s">
        <v>44</v>
      </c>
      <c r="B195" s="56">
        <f>B194</f>
        <v>0</v>
      </c>
      <c r="C195" s="32">
        <f>C194</f>
        <v>0</v>
      </c>
      <c r="D195" s="32">
        <f>D194</f>
        <v>0</v>
      </c>
      <c r="E195" s="355">
        <f>E194</f>
        <v>0</v>
      </c>
    </row>
    <row r="196" spans="1:5" ht="12.75">
      <c r="A196" s="190" t="s">
        <v>139</v>
      </c>
      <c r="B196" s="56"/>
      <c r="C196" s="32"/>
      <c r="D196" s="32"/>
      <c r="E196" s="355"/>
    </row>
    <row r="197" spans="1:5" ht="12.75">
      <c r="A197" s="186" t="s">
        <v>140</v>
      </c>
      <c r="B197" s="56"/>
      <c r="C197" s="32"/>
      <c r="D197" s="72">
        <f>B197+C197</f>
        <v>0</v>
      </c>
      <c r="E197" s="73" t="e">
        <f>(D197/D$199)*100</f>
        <v>#DIV/0!</v>
      </c>
    </row>
    <row r="198" spans="1:5" ht="12.75">
      <c r="A198" s="186" t="s">
        <v>141</v>
      </c>
      <c r="B198" s="56"/>
      <c r="C198" s="32"/>
      <c r="D198" s="72">
        <f>B198+C198</f>
        <v>0</v>
      </c>
      <c r="E198" s="73" t="e">
        <f>(D198/D$199)*100</f>
        <v>#DIV/0!</v>
      </c>
    </row>
    <row r="199" spans="1:5" ht="12.75">
      <c r="A199" s="190" t="s">
        <v>44</v>
      </c>
      <c r="B199" s="56">
        <f>SUM(B197:B198)</f>
        <v>0</v>
      </c>
      <c r="C199" s="32">
        <f>SUM(C197:C198)</f>
        <v>0</v>
      </c>
      <c r="D199" s="32">
        <f>SUM(D197:D198)</f>
        <v>0</v>
      </c>
      <c r="E199" s="355" t="e">
        <f>SUM(E197:E198)</f>
        <v>#DIV/0!</v>
      </c>
    </row>
    <row r="200" spans="1:5" ht="12.75">
      <c r="A200" s="190" t="s">
        <v>23</v>
      </c>
      <c r="B200" s="56"/>
      <c r="C200" s="32"/>
      <c r="D200" s="32"/>
      <c r="E200" s="355"/>
    </row>
    <row r="201" spans="1:5" ht="12.75">
      <c r="A201" s="186" t="s">
        <v>142</v>
      </c>
      <c r="B201" s="56"/>
      <c r="C201" s="32"/>
      <c r="D201" s="72">
        <f>B201+C201</f>
        <v>0</v>
      </c>
      <c r="E201" s="73" t="e">
        <f>(D201/D$205)*100</f>
        <v>#DIV/0!</v>
      </c>
    </row>
    <row r="202" spans="1:5" ht="12.75">
      <c r="A202" s="186" t="s">
        <v>143</v>
      </c>
      <c r="B202" s="56"/>
      <c r="C202" s="32"/>
      <c r="D202" s="72">
        <f>B202+C202</f>
        <v>0</v>
      </c>
      <c r="E202" s="73" t="e">
        <f>(D202/D$205)*100</f>
        <v>#DIV/0!</v>
      </c>
    </row>
    <row r="203" spans="1:5" ht="12.75">
      <c r="A203" s="186" t="s">
        <v>144</v>
      </c>
      <c r="B203" s="56"/>
      <c r="C203" s="32"/>
      <c r="D203" s="72">
        <f>B203+C203</f>
        <v>0</v>
      </c>
      <c r="E203" s="73" t="e">
        <f>(D203/D$205)*100</f>
        <v>#DIV/0!</v>
      </c>
    </row>
    <row r="204" spans="1:5" ht="12.75">
      <c r="A204" s="186" t="s">
        <v>145</v>
      </c>
      <c r="B204" s="56"/>
      <c r="C204" s="32"/>
      <c r="D204" s="72">
        <f>B204+C204</f>
        <v>0</v>
      </c>
      <c r="E204" s="73" t="e">
        <f>(D204/D$205)*100</f>
        <v>#DIV/0!</v>
      </c>
    </row>
    <row r="205" spans="1:5" ht="12.75">
      <c r="A205" s="190" t="s">
        <v>44</v>
      </c>
      <c r="B205" s="56">
        <f>SUM(B201:B204)</f>
        <v>0</v>
      </c>
      <c r="C205" s="32">
        <f>SUM(C201:C204)</f>
        <v>0</v>
      </c>
      <c r="D205" s="32">
        <f>SUM(D201:D204)</f>
        <v>0</v>
      </c>
      <c r="E205" s="355" t="e">
        <f>SUM(E201:E204)</f>
        <v>#DIV/0!</v>
      </c>
    </row>
    <row r="206" spans="1:5" ht="12.75">
      <c r="A206" s="190" t="s">
        <v>146</v>
      </c>
      <c r="B206" s="56"/>
      <c r="C206" s="32"/>
      <c r="D206" s="32"/>
      <c r="E206" s="355"/>
    </row>
    <row r="207" spans="1:5" ht="12.75">
      <c r="A207" s="186" t="s">
        <v>147</v>
      </c>
      <c r="B207" s="56"/>
      <c r="C207" s="32"/>
      <c r="D207" s="72">
        <f>B207+C207</f>
        <v>0</v>
      </c>
      <c r="E207" s="73" t="e">
        <f>(D207/D$209)*100</f>
        <v>#DIV/0!</v>
      </c>
    </row>
    <row r="208" spans="1:5" ht="12.75">
      <c r="A208" s="186" t="s">
        <v>148</v>
      </c>
      <c r="B208" s="56"/>
      <c r="C208" s="32"/>
      <c r="D208" s="72">
        <f>B208+C208</f>
        <v>0</v>
      </c>
      <c r="E208" s="73" t="e">
        <f>(D208/D$209)*100</f>
        <v>#DIV/0!</v>
      </c>
    </row>
    <row r="209" spans="1:5" ht="12.75">
      <c r="A209" s="190" t="s">
        <v>44</v>
      </c>
      <c r="B209" s="56">
        <f>SUM(B207:B208)</f>
        <v>0</v>
      </c>
      <c r="C209" s="32">
        <f>SUM(C207:C208)</f>
        <v>0</v>
      </c>
      <c r="D209" s="32">
        <f>SUM(D207:D208)</f>
        <v>0</v>
      </c>
      <c r="E209" s="355" t="e">
        <f>SUM(E207:E208)</f>
        <v>#DIV/0!</v>
      </c>
    </row>
    <row r="210" spans="1:5" ht="12.75">
      <c r="A210" s="190" t="s">
        <v>149</v>
      </c>
      <c r="B210" s="56"/>
      <c r="C210" s="32"/>
      <c r="D210" s="32"/>
      <c r="E210" s="355"/>
    </row>
    <row r="211" spans="1:5" ht="12.75">
      <c r="A211" s="186" t="s">
        <v>150</v>
      </c>
      <c r="B211" s="56"/>
      <c r="C211" s="32"/>
      <c r="D211" s="72">
        <f>B211+C211</f>
        <v>0</v>
      </c>
      <c r="E211" s="73" t="e">
        <f>(D211/D$214)*100</f>
        <v>#DIV/0!</v>
      </c>
    </row>
    <row r="212" spans="1:5" ht="12.75">
      <c r="A212" s="186" t="s">
        <v>147</v>
      </c>
      <c r="B212" s="56"/>
      <c r="C212" s="32"/>
      <c r="D212" s="72">
        <f>B212+C212</f>
        <v>0</v>
      </c>
      <c r="E212" s="73" t="e">
        <f>(D212/D$214)*100</f>
        <v>#DIV/0!</v>
      </c>
    </row>
    <row r="213" spans="1:5" ht="12.75">
      <c r="A213" s="186" t="s">
        <v>148</v>
      </c>
      <c r="B213" s="56"/>
      <c r="C213" s="32"/>
      <c r="D213" s="72">
        <f>B213+C213</f>
        <v>0</v>
      </c>
      <c r="E213" s="73" t="e">
        <f>(D213/D$214)*100</f>
        <v>#DIV/0!</v>
      </c>
    </row>
    <row r="214" spans="1:5" ht="12.75">
      <c r="A214" s="190" t="s">
        <v>44</v>
      </c>
      <c r="B214" s="56">
        <f>SUM(B211:B213)</f>
        <v>0</v>
      </c>
      <c r="C214" s="32">
        <f>SUM(C211:C213)</f>
        <v>0</v>
      </c>
      <c r="D214" s="32">
        <f>SUM(D211:D213)</f>
        <v>0</v>
      </c>
      <c r="E214" s="355" t="e">
        <f>SUM(E211:E213)</f>
        <v>#DIV/0!</v>
      </c>
    </row>
    <row r="215" spans="1:5" ht="12.75">
      <c r="A215" s="190" t="s">
        <v>151</v>
      </c>
      <c r="B215" s="56"/>
      <c r="C215" s="32"/>
      <c r="D215" s="32"/>
      <c r="E215" s="355"/>
    </row>
    <row r="216" spans="1:5" ht="12.75">
      <c r="A216" s="186" t="s">
        <v>152</v>
      </c>
      <c r="B216" s="56"/>
      <c r="C216" s="32"/>
      <c r="D216" s="72">
        <f>B216+C216</f>
        <v>0</v>
      </c>
      <c r="E216" s="73" t="e">
        <f>(D216/D$218)*100</f>
        <v>#DIV/0!</v>
      </c>
    </row>
    <row r="217" spans="1:5" ht="12.75">
      <c r="A217" s="186" t="s">
        <v>153</v>
      </c>
      <c r="B217" s="56"/>
      <c r="C217" s="32"/>
      <c r="D217" s="72">
        <f>B217+C217</f>
        <v>0</v>
      </c>
      <c r="E217" s="73" t="e">
        <f>(D217/D$218)*100</f>
        <v>#DIV/0!</v>
      </c>
    </row>
    <row r="218" spans="1:5" ht="12.75">
      <c r="A218" s="190" t="s">
        <v>44</v>
      </c>
      <c r="B218" s="56">
        <f>SUM(B216:B217)</f>
        <v>0</v>
      </c>
      <c r="C218" s="32">
        <f>SUM(C216:C217)</f>
        <v>0</v>
      </c>
      <c r="D218" s="32">
        <f>SUM(D216:D217)</f>
        <v>0</v>
      </c>
      <c r="E218" s="355" t="e">
        <f>SUM(E216:E217)</f>
        <v>#DIV/0!</v>
      </c>
    </row>
    <row r="219" spans="1:5" ht="12.75">
      <c r="A219" s="190" t="s">
        <v>154</v>
      </c>
      <c r="B219" s="56"/>
      <c r="C219" s="32"/>
      <c r="D219" s="72">
        <f>B219+C219</f>
        <v>0</v>
      </c>
      <c r="E219" s="355"/>
    </row>
    <row r="220" spans="1:5" ht="13.5" thickBot="1">
      <c r="A220" s="190" t="s">
        <v>44</v>
      </c>
      <c r="B220" s="61">
        <f>B219</f>
        <v>0</v>
      </c>
      <c r="C220" s="70">
        <f>C219</f>
        <v>0</v>
      </c>
      <c r="D220" s="70">
        <f>D219</f>
        <v>0</v>
      </c>
      <c r="E220" s="356">
        <f>E219</f>
        <v>0</v>
      </c>
    </row>
    <row r="221" spans="1:5" ht="13.5" thickBot="1">
      <c r="A221" s="193" t="s">
        <v>45</v>
      </c>
      <c r="B221" s="66">
        <f>B165+B178+B183+B189+B193+B195+B199+B205+B209+B214+B218+B220</f>
        <v>0</v>
      </c>
      <c r="C221" s="346">
        <f>C165+C178+C183+C189+C193+C195+C199+C205+C209+C214+C218+C220</f>
        <v>0</v>
      </c>
      <c r="D221" s="346">
        <f>D165+D178+D183+D189+D193+D195+D199+D205+D209+D214+D218+D220</f>
        <v>0</v>
      </c>
      <c r="E221" s="348" t="e">
        <f>E165+E178+E183+E189+E193+E195+E199+E205+E209+E214+E218+E220</f>
        <v>#DIV/0!</v>
      </c>
    </row>
  </sheetData>
  <sheetProtection formatColumns="0" insertRows="0" deleteRows="0"/>
  <protectedRanges>
    <protectedRange sqref="B219:C219 B211:C213 B197:C198 B207:C208 B216:C217 B201:C204" name="Aralık5"/>
    <protectedRange sqref="B194:C194 B185:C188 B156:C164 B180:C182 B191:C192 B167:C177" name="Aralık4"/>
    <protectedRange sqref="B44:C44 B35:C38 B6:C14 B30:C32 B41:C42 B17:C27" name="Aralık1"/>
    <protectedRange sqref="B69:C69 B61:C63 B47:C48 B57:C58 B66:C67 B51:C54" name="Aralık2"/>
    <protectedRange sqref="B144:C146 B130:C133 B72:C76 B91:C99 B122:C127 B79:C81 B136:C141 B102:C119 B84:C88" name="Aralık3"/>
  </protectedRanges>
  <mergeCells count="6">
    <mergeCell ref="A152:E152"/>
    <mergeCell ref="A153:A154"/>
    <mergeCell ref="B153:E153"/>
    <mergeCell ref="A2:E2"/>
    <mergeCell ref="A3:A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5.875" style="0" customWidth="1"/>
    <col min="2" max="2" width="7.375" style="0" customWidth="1"/>
    <col min="3" max="3" width="6.25390625" style="0" customWidth="1"/>
    <col min="4" max="4" width="8.00390625" style="0" customWidth="1"/>
  </cols>
  <sheetData>
    <row r="1" ht="13.5" thickBot="1">
      <c r="E1" s="11"/>
    </row>
    <row r="2" spans="1:5" ht="16.5" customHeight="1" thickBot="1">
      <c r="A2" s="661" t="s">
        <v>397</v>
      </c>
      <c r="B2" s="662"/>
      <c r="C2" s="662"/>
      <c r="D2" s="663"/>
      <c r="E2" s="12"/>
    </row>
    <row r="3" spans="1:5" ht="15" customHeight="1">
      <c r="A3" s="870" t="s">
        <v>398</v>
      </c>
      <c r="B3" s="872" t="s">
        <v>399</v>
      </c>
      <c r="C3" s="873"/>
      <c r="D3" s="874"/>
      <c r="E3" s="875"/>
    </row>
    <row r="4" spans="1:5" ht="12.75" customHeight="1">
      <c r="A4" s="870"/>
      <c r="B4" s="876" t="s">
        <v>400</v>
      </c>
      <c r="C4" s="877"/>
      <c r="D4" s="878"/>
      <c r="E4" s="875"/>
    </row>
    <row r="5" spans="1:5" ht="12.75" customHeight="1">
      <c r="A5" s="870"/>
      <c r="B5" s="876" t="s">
        <v>667</v>
      </c>
      <c r="C5" s="877"/>
      <c r="D5" s="878"/>
      <c r="E5" s="875"/>
    </row>
    <row r="6" spans="1:5" ht="13.5" thickBot="1">
      <c r="A6" s="871"/>
      <c r="B6" s="246" t="s">
        <v>21</v>
      </c>
      <c r="C6" s="246" t="s">
        <v>22</v>
      </c>
      <c r="D6" s="247" t="s">
        <v>41</v>
      </c>
      <c r="E6" s="875"/>
    </row>
    <row r="7" spans="1:5" ht="18" customHeight="1">
      <c r="A7" s="562" t="s">
        <v>401</v>
      </c>
      <c r="B7" s="197"/>
      <c r="C7" s="199"/>
      <c r="D7" s="200"/>
      <c r="E7" s="11"/>
    </row>
    <row r="8" spans="1:5" ht="15" customHeight="1">
      <c r="A8" s="563" t="s">
        <v>402</v>
      </c>
      <c r="B8" s="64"/>
      <c r="C8" s="65"/>
      <c r="D8" s="53">
        <f>B8+C8</f>
        <v>0</v>
      </c>
      <c r="E8" s="11"/>
    </row>
    <row r="9" spans="1:5" ht="15" customHeight="1">
      <c r="A9" s="563" t="s">
        <v>122</v>
      </c>
      <c r="B9" s="64"/>
      <c r="C9" s="65"/>
      <c r="D9" s="53">
        <f>B9+C9</f>
        <v>0</v>
      </c>
      <c r="E9" s="11"/>
    </row>
    <row r="10" spans="1:5" ht="15" customHeight="1">
      <c r="A10" s="563" t="s">
        <v>123</v>
      </c>
      <c r="B10" s="64"/>
      <c r="C10" s="65"/>
      <c r="D10" s="53">
        <f>B10+C10</f>
        <v>0</v>
      </c>
      <c r="E10" s="11"/>
    </row>
    <row r="11" spans="1:5" ht="12.75">
      <c r="A11" s="564" t="s">
        <v>44</v>
      </c>
      <c r="B11" s="64">
        <f>SUM(B8:B10)</f>
        <v>0</v>
      </c>
      <c r="C11" s="65">
        <f>SUM(C8:C10)</f>
        <v>0</v>
      </c>
      <c r="D11" s="53">
        <f>SUM(D8:D10)</f>
        <v>0</v>
      </c>
      <c r="E11" s="11"/>
    </row>
    <row r="12" spans="1:5" ht="27.75" customHeight="1">
      <c r="A12" s="564" t="s">
        <v>403</v>
      </c>
      <c r="B12" s="64"/>
      <c r="C12" s="65"/>
      <c r="D12" s="53"/>
      <c r="E12" s="11"/>
    </row>
    <row r="13" spans="1:5" ht="12.75">
      <c r="A13" s="563" t="s">
        <v>362</v>
      </c>
      <c r="B13" s="64"/>
      <c r="C13" s="65"/>
      <c r="D13" s="53">
        <f>B13+C13</f>
        <v>0</v>
      </c>
      <c r="E13" s="11"/>
    </row>
    <row r="14" spans="1:5" ht="15" customHeight="1">
      <c r="A14" s="563" t="s">
        <v>404</v>
      </c>
      <c r="B14" s="64"/>
      <c r="C14" s="65"/>
      <c r="D14" s="53">
        <f>B14+C14</f>
        <v>0</v>
      </c>
      <c r="E14" s="11"/>
    </row>
    <row r="15" spans="1:5" ht="12.75">
      <c r="A15" s="563" t="s">
        <v>170</v>
      </c>
      <c r="B15" s="64"/>
      <c r="C15" s="65"/>
      <c r="D15" s="53">
        <f>B15+C15</f>
        <v>0</v>
      </c>
      <c r="E15" s="11"/>
    </row>
    <row r="16" spans="1:5" ht="14.25" customHeight="1">
      <c r="A16" s="563" t="s">
        <v>364</v>
      </c>
      <c r="B16" s="64"/>
      <c r="C16" s="65"/>
      <c r="D16" s="53">
        <f>B16+C16</f>
        <v>0</v>
      </c>
      <c r="E16" s="11"/>
    </row>
    <row r="17" spans="1:5" ht="14.25" customHeight="1">
      <c r="A17" s="563" t="s">
        <v>405</v>
      </c>
      <c r="B17" s="64"/>
      <c r="C17" s="65"/>
      <c r="D17" s="53">
        <f>B17+C17</f>
        <v>0</v>
      </c>
      <c r="E17" s="11"/>
    </row>
    <row r="18" spans="1:5" ht="13.5" thickBot="1">
      <c r="A18" s="565" t="s">
        <v>44</v>
      </c>
      <c r="B18" s="86">
        <f>SUM(B13:B17)</f>
        <v>0</v>
      </c>
      <c r="C18" s="87">
        <f>SUM(C13:C17)</f>
        <v>0</v>
      </c>
      <c r="D18" s="88">
        <f>SUM(D13:D17)</f>
        <v>0</v>
      </c>
      <c r="E18" s="11"/>
    </row>
    <row r="19" spans="1:5" ht="15.75" customHeight="1" thickBot="1">
      <c r="A19" s="566" t="s">
        <v>45</v>
      </c>
      <c r="B19" s="91">
        <f>B11+B18</f>
        <v>0</v>
      </c>
      <c r="C19" s="89">
        <f>C11+C18</f>
        <v>0</v>
      </c>
      <c r="D19" s="90">
        <f>D11+D18</f>
        <v>0</v>
      </c>
      <c r="E19" s="11"/>
    </row>
    <row r="20" ht="12.75">
      <c r="E20" s="11"/>
    </row>
  </sheetData>
  <sheetProtection formatColumns="0" insertRows="0"/>
  <protectedRanges>
    <protectedRange sqref="B8:C10 B13:C17" name="Aralık1"/>
  </protectedRanges>
  <mergeCells count="6">
    <mergeCell ref="A2:D2"/>
    <mergeCell ref="A3:A6"/>
    <mergeCell ref="B3:D3"/>
    <mergeCell ref="E3:E6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6" sqref="F6:F8"/>
    </sheetView>
  </sheetViews>
  <sheetFormatPr defaultColWidth="9.00390625" defaultRowHeight="12.75"/>
  <cols>
    <col min="1" max="1" width="25.875" style="0" customWidth="1"/>
    <col min="2" max="2" width="6.125" style="0" customWidth="1"/>
    <col min="3" max="3" width="6.875" style="0" customWidth="1"/>
    <col min="4" max="4" width="7.25390625" style="0" customWidth="1"/>
  </cols>
  <sheetData>
    <row r="1" ht="13.5" thickBot="1">
      <c r="E1" s="11"/>
    </row>
    <row r="2" spans="1:5" ht="16.5" customHeight="1" thickBot="1">
      <c r="A2" s="661" t="s">
        <v>469</v>
      </c>
      <c r="B2" s="858"/>
      <c r="C2" s="858"/>
      <c r="D2" s="859"/>
      <c r="E2" s="12"/>
    </row>
    <row r="3" spans="1:5" ht="12.75" customHeight="1">
      <c r="A3" s="879" t="s">
        <v>398</v>
      </c>
      <c r="B3" s="882" t="s">
        <v>399</v>
      </c>
      <c r="C3" s="883"/>
      <c r="D3" s="884"/>
      <c r="E3" s="875"/>
    </row>
    <row r="4" spans="1:5" ht="12.75" customHeight="1">
      <c r="A4" s="880"/>
      <c r="B4" s="885" t="s">
        <v>400</v>
      </c>
      <c r="C4" s="886"/>
      <c r="D4" s="887"/>
      <c r="E4" s="875"/>
    </row>
    <row r="5" spans="1:5" ht="12.75" customHeight="1">
      <c r="A5" s="880"/>
      <c r="B5" s="885" t="s">
        <v>667</v>
      </c>
      <c r="C5" s="886"/>
      <c r="D5" s="887"/>
      <c r="E5" s="875"/>
    </row>
    <row r="6" spans="1:5" ht="13.5" thickBot="1">
      <c r="A6" s="881"/>
      <c r="B6" s="363" t="s">
        <v>21</v>
      </c>
      <c r="C6" s="246" t="s">
        <v>22</v>
      </c>
      <c r="D6" s="247" t="s">
        <v>41</v>
      </c>
      <c r="E6" s="875"/>
    </row>
    <row r="7" spans="1:5" ht="18" customHeight="1">
      <c r="A7" s="562" t="s">
        <v>401</v>
      </c>
      <c r="B7" s="333"/>
      <c r="C7" s="331"/>
      <c r="D7" s="345"/>
      <c r="E7" s="11"/>
    </row>
    <row r="8" spans="1:5" ht="15" customHeight="1">
      <c r="A8" s="563" t="s">
        <v>402</v>
      </c>
      <c r="B8" s="64"/>
      <c r="C8" s="65"/>
      <c r="D8" s="53">
        <f>B8+C8</f>
        <v>0</v>
      </c>
      <c r="E8" s="11"/>
    </row>
    <row r="9" spans="1:5" ht="15" customHeight="1">
      <c r="A9" s="563" t="s">
        <v>122</v>
      </c>
      <c r="B9" s="64"/>
      <c r="C9" s="65"/>
      <c r="D9" s="53">
        <f>B9+C9</f>
        <v>0</v>
      </c>
      <c r="E9" s="11"/>
    </row>
    <row r="10" spans="1:5" ht="15" customHeight="1">
      <c r="A10" s="563" t="s">
        <v>123</v>
      </c>
      <c r="B10" s="64"/>
      <c r="C10" s="65"/>
      <c r="D10" s="53">
        <f>B10+C10</f>
        <v>0</v>
      </c>
      <c r="E10" s="11"/>
    </row>
    <row r="11" spans="1:5" ht="12.75">
      <c r="A11" s="564" t="s">
        <v>44</v>
      </c>
      <c r="B11" s="64">
        <f>SUM(B8:B10)</f>
        <v>0</v>
      </c>
      <c r="C11" s="65">
        <f>SUM(C8:C10)</f>
        <v>0</v>
      </c>
      <c r="D11" s="53">
        <f>SUM(D8:D10)</f>
        <v>0</v>
      </c>
      <c r="E11" s="11"/>
    </row>
    <row r="12" spans="1:5" ht="27.75" customHeight="1">
      <c r="A12" s="564" t="s">
        <v>403</v>
      </c>
      <c r="B12" s="64"/>
      <c r="C12" s="65"/>
      <c r="D12" s="53"/>
      <c r="E12" s="11"/>
    </row>
    <row r="13" spans="1:5" ht="12.75">
      <c r="A13" s="563" t="s">
        <v>362</v>
      </c>
      <c r="B13" s="64"/>
      <c r="C13" s="65"/>
      <c r="D13" s="53">
        <f>B13+C13</f>
        <v>0</v>
      </c>
      <c r="E13" s="11"/>
    </row>
    <row r="14" spans="1:5" ht="15" customHeight="1">
      <c r="A14" s="563" t="s">
        <v>404</v>
      </c>
      <c r="B14" s="64"/>
      <c r="C14" s="65"/>
      <c r="D14" s="53">
        <f>B14+C14</f>
        <v>0</v>
      </c>
      <c r="E14" s="11"/>
    </row>
    <row r="15" spans="1:5" ht="12.75">
      <c r="A15" s="563" t="s">
        <v>170</v>
      </c>
      <c r="B15" s="64"/>
      <c r="C15" s="65"/>
      <c r="D15" s="53">
        <f>B15+C15</f>
        <v>0</v>
      </c>
      <c r="E15" s="11"/>
    </row>
    <row r="16" spans="1:5" ht="14.25" customHeight="1">
      <c r="A16" s="563" t="s">
        <v>364</v>
      </c>
      <c r="B16" s="64"/>
      <c r="C16" s="65"/>
      <c r="D16" s="53">
        <f>B16+C16</f>
        <v>0</v>
      </c>
      <c r="E16" s="11"/>
    </row>
    <row r="17" spans="1:5" ht="14.25" customHeight="1">
      <c r="A17" s="563" t="s">
        <v>405</v>
      </c>
      <c r="B17" s="64"/>
      <c r="C17" s="65"/>
      <c r="D17" s="53">
        <f>B17+C17</f>
        <v>0</v>
      </c>
      <c r="E17" s="11"/>
    </row>
    <row r="18" spans="1:5" ht="13.5" thickBot="1">
      <c r="A18" s="565" t="s">
        <v>44</v>
      </c>
      <c r="B18" s="86">
        <f>SUM(B13:B17)</f>
        <v>0</v>
      </c>
      <c r="C18" s="87">
        <f>SUM(C13:C17)</f>
        <v>0</v>
      </c>
      <c r="D18" s="88">
        <f>SUM(D13:D17)</f>
        <v>0</v>
      </c>
      <c r="E18" s="11"/>
    </row>
    <row r="19" spans="1:5" ht="15.75" customHeight="1" thickBot="1">
      <c r="A19" s="566" t="s">
        <v>45</v>
      </c>
      <c r="B19" s="91">
        <f>B11+B18</f>
        <v>0</v>
      </c>
      <c r="C19" s="89">
        <f>C11+C18</f>
        <v>0</v>
      </c>
      <c r="D19" s="90">
        <f>D11+D18</f>
        <v>0</v>
      </c>
      <c r="E19" s="11"/>
    </row>
    <row r="20" ht="12.75">
      <c r="E20" s="11"/>
    </row>
  </sheetData>
  <sheetProtection formatColumns="0" insertRows="0"/>
  <protectedRanges>
    <protectedRange sqref="B8:C10 B13:C17" name="Aralık1_1"/>
  </protectedRanges>
  <mergeCells count="6">
    <mergeCell ref="A2:D2"/>
    <mergeCell ref="A3:A6"/>
    <mergeCell ref="B3:D3"/>
    <mergeCell ref="E3:E6"/>
    <mergeCell ref="B4:D4"/>
    <mergeCell ref="B5:D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1.375" style="0" customWidth="1"/>
    <col min="2" max="4" width="4.375" style="0" customWidth="1"/>
    <col min="5" max="5" width="4.375" style="164" customWidth="1"/>
  </cols>
  <sheetData>
    <row r="1" ht="13.5" thickBot="1">
      <c r="F1" s="11"/>
    </row>
    <row r="2" spans="1:7" ht="21" customHeight="1" thickBot="1">
      <c r="A2" s="661" t="s">
        <v>406</v>
      </c>
      <c r="B2" s="662"/>
      <c r="C2" s="662"/>
      <c r="D2" s="662"/>
      <c r="E2" s="663"/>
      <c r="F2" s="12"/>
      <c r="G2" s="11"/>
    </row>
    <row r="3" spans="1:6" ht="12.75">
      <c r="A3" s="888"/>
      <c r="B3" s="890" t="s">
        <v>667</v>
      </c>
      <c r="C3" s="891"/>
      <c r="D3" s="892"/>
      <c r="E3" s="893"/>
      <c r="F3" s="875"/>
    </row>
    <row r="4" spans="1:6" ht="13.5" thickBot="1">
      <c r="A4" s="889"/>
      <c r="B4" s="84" t="s">
        <v>21</v>
      </c>
      <c r="C4" s="160" t="s">
        <v>22</v>
      </c>
      <c r="D4" s="255" t="s">
        <v>41</v>
      </c>
      <c r="E4" s="254" t="s">
        <v>3</v>
      </c>
      <c r="F4" s="875"/>
    </row>
    <row r="5" spans="1:6" ht="15.75">
      <c r="A5" s="567" t="s">
        <v>407</v>
      </c>
      <c r="B5" s="259"/>
      <c r="C5" s="258"/>
      <c r="D5" s="258">
        <f>B5+C5</f>
        <v>0</v>
      </c>
      <c r="E5" s="304" t="e">
        <f>(D5/$D$8)*100</f>
        <v>#DIV/0!</v>
      </c>
      <c r="F5" s="11"/>
    </row>
    <row r="6" spans="1:6" ht="15.75">
      <c r="A6" s="567" t="s">
        <v>408</v>
      </c>
      <c r="B6" s="222"/>
      <c r="C6" s="223"/>
      <c r="D6" s="223">
        <f>B6+C6</f>
        <v>0</v>
      </c>
      <c r="E6" s="248" t="e">
        <f>(D6/$D$8)*100</f>
        <v>#DIV/0!</v>
      </c>
      <c r="F6" s="11"/>
    </row>
    <row r="7" spans="1:6" ht="16.5" thickBot="1">
      <c r="A7" s="568" t="s">
        <v>409</v>
      </c>
      <c r="B7" s="249"/>
      <c r="C7" s="250"/>
      <c r="D7" s="250">
        <f>B7+C7</f>
        <v>0</v>
      </c>
      <c r="E7" s="251" t="e">
        <f>(D7/$D$8)*100</f>
        <v>#DIV/0!</v>
      </c>
      <c r="F7" s="11"/>
    </row>
    <row r="8" spans="1:6" ht="16.5" thickBot="1">
      <c r="A8" s="569" t="s">
        <v>5</v>
      </c>
      <c r="B8" s="299">
        <f>SUM(B5:B7)</f>
        <v>0</v>
      </c>
      <c r="C8" s="252">
        <f>SUM(C5:C7)</f>
        <v>0</v>
      </c>
      <c r="D8" s="252">
        <f>SUM(D5:D7)</f>
        <v>0</v>
      </c>
      <c r="E8" s="253" t="e">
        <f>SUM(E5:E7)</f>
        <v>#DIV/0!</v>
      </c>
      <c r="F8" s="11"/>
    </row>
  </sheetData>
  <sheetProtection formatColumns="0" insertRows="0"/>
  <protectedRanges>
    <protectedRange sqref="B5:C7" name="Aralık1"/>
  </protectedRanges>
  <mergeCells count="4">
    <mergeCell ref="F3:F4"/>
    <mergeCell ref="A2:E2"/>
    <mergeCell ref="A3:A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1.875" style="0" customWidth="1"/>
    <col min="2" max="4" width="4.625" style="0" customWidth="1"/>
    <col min="5" max="5" width="9.625" style="0" customWidth="1"/>
  </cols>
  <sheetData>
    <row r="1" ht="13.5" thickBot="1"/>
    <row r="2" spans="1:5" ht="17.25" customHeight="1" thickBot="1">
      <c r="A2" s="661" t="s">
        <v>410</v>
      </c>
      <c r="B2" s="662"/>
      <c r="C2" s="662"/>
      <c r="D2" s="662"/>
      <c r="E2" s="663"/>
    </row>
    <row r="3" spans="1:5" ht="12.75">
      <c r="A3" s="894" t="s">
        <v>547</v>
      </c>
      <c r="B3" s="890" t="s">
        <v>667</v>
      </c>
      <c r="C3" s="891"/>
      <c r="D3" s="892"/>
      <c r="E3" s="893"/>
    </row>
    <row r="4" spans="1:5" ht="13.5" thickBot="1">
      <c r="A4" s="895"/>
      <c r="B4" s="84" t="s">
        <v>21</v>
      </c>
      <c r="C4" s="160" t="s">
        <v>22</v>
      </c>
      <c r="D4" s="255" t="s">
        <v>41</v>
      </c>
      <c r="E4" s="254" t="s">
        <v>3</v>
      </c>
    </row>
    <row r="5" spans="1:5" ht="15.75">
      <c r="A5" s="256" t="s">
        <v>411</v>
      </c>
      <c r="B5" s="259"/>
      <c r="C5" s="258"/>
      <c r="D5" s="223">
        <f aca="true" t="shared" si="0" ref="D5:D17">B5+C5</f>
        <v>0</v>
      </c>
      <c r="E5" s="248" t="e">
        <f>(D5/$D$18)*100</f>
        <v>#DIV/0!</v>
      </c>
    </row>
    <row r="6" spans="1:5" ht="19.5" customHeight="1">
      <c r="A6" s="260" t="s">
        <v>412</v>
      </c>
      <c r="B6" s="222"/>
      <c r="C6" s="223"/>
      <c r="D6" s="223">
        <f t="shared" si="0"/>
        <v>0</v>
      </c>
      <c r="E6" s="248" t="e">
        <f aca="true" t="shared" si="1" ref="E6:E17">(D6/$D$18)*100</f>
        <v>#DIV/0!</v>
      </c>
    </row>
    <row r="7" spans="1:5" ht="15.75">
      <c r="A7" s="260" t="s">
        <v>413</v>
      </c>
      <c r="B7" s="222"/>
      <c r="C7" s="223"/>
      <c r="D7" s="223">
        <f t="shared" si="0"/>
        <v>0</v>
      </c>
      <c r="E7" s="248" t="e">
        <f t="shared" si="1"/>
        <v>#DIV/0!</v>
      </c>
    </row>
    <row r="8" spans="1:5" ht="21" customHeight="1">
      <c r="A8" s="260" t="s">
        <v>414</v>
      </c>
      <c r="B8" s="222"/>
      <c r="C8" s="223"/>
      <c r="D8" s="223">
        <f t="shared" si="0"/>
        <v>0</v>
      </c>
      <c r="E8" s="248" t="e">
        <f t="shared" si="1"/>
        <v>#DIV/0!</v>
      </c>
    </row>
    <row r="9" spans="1:5" ht="18.75" customHeight="1">
      <c r="A9" s="260" t="s">
        <v>415</v>
      </c>
      <c r="B9" s="222"/>
      <c r="C9" s="223"/>
      <c r="D9" s="223">
        <f t="shared" si="0"/>
        <v>0</v>
      </c>
      <c r="E9" s="248" t="e">
        <f t="shared" si="1"/>
        <v>#DIV/0!</v>
      </c>
    </row>
    <row r="10" spans="1:5" ht="15.75">
      <c r="A10" s="260" t="s">
        <v>416</v>
      </c>
      <c r="B10" s="222"/>
      <c r="C10" s="223"/>
      <c r="D10" s="223">
        <f t="shared" si="0"/>
        <v>0</v>
      </c>
      <c r="E10" s="248" t="e">
        <f t="shared" si="1"/>
        <v>#DIV/0!</v>
      </c>
    </row>
    <row r="11" spans="1:5" ht="15.75">
      <c r="A11" s="260" t="s">
        <v>417</v>
      </c>
      <c r="B11" s="222"/>
      <c r="C11" s="223"/>
      <c r="D11" s="223">
        <f t="shared" si="0"/>
        <v>0</v>
      </c>
      <c r="E11" s="248" t="e">
        <f t="shared" si="1"/>
        <v>#DIV/0!</v>
      </c>
    </row>
    <row r="12" spans="1:5" ht="15.75">
      <c r="A12" s="260" t="s">
        <v>418</v>
      </c>
      <c r="B12" s="222"/>
      <c r="C12" s="223"/>
      <c r="D12" s="223">
        <f t="shared" si="0"/>
        <v>0</v>
      </c>
      <c r="E12" s="248" t="e">
        <f t="shared" si="1"/>
        <v>#DIV/0!</v>
      </c>
    </row>
    <row r="13" spans="1:5" ht="15.75">
      <c r="A13" s="260" t="s">
        <v>419</v>
      </c>
      <c r="B13" s="222"/>
      <c r="C13" s="223"/>
      <c r="D13" s="223">
        <f t="shared" si="0"/>
        <v>0</v>
      </c>
      <c r="E13" s="248" t="e">
        <f t="shared" si="1"/>
        <v>#DIV/0!</v>
      </c>
    </row>
    <row r="14" spans="1:5" ht="15.75">
      <c r="A14" s="260" t="s">
        <v>420</v>
      </c>
      <c r="B14" s="222"/>
      <c r="C14" s="223"/>
      <c r="D14" s="223">
        <f t="shared" si="0"/>
        <v>0</v>
      </c>
      <c r="E14" s="248" t="e">
        <f t="shared" si="1"/>
        <v>#DIV/0!</v>
      </c>
    </row>
    <row r="15" spans="1:5" ht="15.75">
      <c r="A15" s="260" t="s">
        <v>421</v>
      </c>
      <c r="B15" s="222"/>
      <c r="C15" s="223"/>
      <c r="D15" s="223">
        <f t="shared" si="0"/>
        <v>0</v>
      </c>
      <c r="E15" s="248" t="e">
        <f t="shared" si="1"/>
        <v>#DIV/0!</v>
      </c>
    </row>
    <row r="16" spans="1:5" ht="15.75">
      <c r="A16" s="260" t="s">
        <v>422</v>
      </c>
      <c r="B16" s="222"/>
      <c r="C16" s="223"/>
      <c r="D16" s="223">
        <f t="shared" si="0"/>
        <v>0</v>
      </c>
      <c r="E16" s="248" t="e">
        <f t="shared" si="1"/>
        <v>#DIV/0!</v>
      </c>
    </row>
    <row r="17" spans="1:5" ht="16.5" thickBot="1">
      <c r="A17" s="261" t="s">
        <v>423</v>
      </c>
      <c r="B17" s="286"/>
      <c r="C17" s="274"/>
      <c r="D17" s="274">
        <f t="shared" si="0"/>
        <v>0</v>
      </c>
      <c r="E17" s="281" t="e">
        <f t="shared" si="1"/>
        <v>#DIV/0!</v>
      </c>
    </row>
    <row r="18" spans="1:5" ht="16.5" thickBot="1">
      <c r="A18" s="364" t="s">
        <v>213</v>
      </c>
      <c r="B18" s="299">
        <f>SUM(B5:B17)</f>
        <v>0</v>
      </c>
      <c r="C18" s="252">
        <f>SUM(C5:C17)</f>
        <v>0</v>
      </c>
      <c r="D18" s="252">
        <f>SUM(D5:D17)</f>
        <v>0</v>
      </c>
      <c r="E18" s="253" t="e">
        <f>SUM(E5:E17)</f>
        <v>#DIV/0!</v>
      </c>
    </row>
    <row r="19" ht="12.75">
      <c r="A19" s="262"/>
    </row>
  </sheetData>
  <sheetProtection formatColumns="0" insertRows="0"/>
  <protectedRanges>
    <protectedRange sqref="B5:C17" name="Aralık1"/>
  </protectedRanges>
  <mergeCells count="3">
    <mergeCell ref="A2:E2"/>
    <mergeCell ref="A3:A4"/>
    <mergeCell ref="B3:E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4:M27"/>
  <sheetViews>
    <sheetView zoomScalePageLayoutView="0" workbookViewId="0" topLeftCell="A4">
      <selection activeCell="O13" sqref="O13"/>
    </sheetView>
  </sheetViews>
  <sheetFormatPr defaultColWidth="9.00390625" defaultRowHeight="12.75"/>
  <cols>
    <col min="1" max="1" width="14.00390625" style="0" customWidth="1"/>
    <col min="2" max="3" width="4.25390625" style="0" customWidth="1"/>
    <col min="4" max="4" width="5.25390625" style="0" customWidth="1"/>
    <col min="5" max="5" width="3.875" style="0" customWidth="1"/>
    <col min="6" max="7" width="4.625" style="0" customWidth="1"/>
    <col min="8" max="8" width="4.75390625" style="0" customWidth="1"/>
    <col min="9" max="9" width="4.25390625" style="0" customWidth="1"/>
    <col min="10" max="10" width="4.125" style="0" customWidth="1"/>
    <col min="11" max="11" width="5.75390625" style="0" customWidth="1"/>
    <col min="12" max="12" width="6.75390625" style="0" customWidth="1"/>
    <col min="13" max="13" width="5.75390625" style="0" customWidth="1"/>
  </cols>
  <sheetData>
    <row r="3" ht="13.5" thickBot="1"/>
    <row r="4" spans="1:13" ht="28.5" customHeight="1" thickBot="1">
      <c r="A4" s="828" t="s">
        <v>548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7"/>
    </row>
    <row r="5" spans="1:13" ht="12.75" customHeight="1">
      <c r="A5" s="831" t="s">
        <v>296</v>
      </c>
      <c r="B5" s="898" t="s">
        <v>667</v>
      </c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900"/>
    </row>
    <row r="6" spans="1:13" ht="12.75" customHeight="1">
      <c r="A6" s="832"/>
      <c r="B6" s="905" t="s">
        <v>297</v>
      </c>
      <c r="C6" s="906"/>
      <c r="D6" s="906"/>
      <c r="E6" s="907"/>
      <c r="F6" s="908" t="s">
        <v>298</v>
      </c>
      <c r="G6" s="906"/>
      <c r="H6" s="906"/>
      <c r="I6" s="907"/>
      <c r="J6" s="908" t="s">
        <v>44</v>
      </c>
      <c r="K6" s="907"/>
      <c r="L6" s="901" t="s">
        <v>44</v>
      </c>
      <c r="M6" s="903" t="s">
        <v>3</v>
      </c>
    </row>
    <row r="7" spans="1:13" ht="13.5" thickBot="1">
      <c r="A7" s="833"/>
      <c r="B7" s="340" t="s">
        <v>21</v>
      </c>
      <c r="C7" s="194" t="s">
        <v>22</v>
      </c>
      <c r="D7" s="194" t="s">
        <v>41</v>
      </c>
      <c r="E7" s="194" t="s">
        <v>3</v>
      </c>
      <c r="F7" s="194" t="s">
        <v>21</v>
      </c>
      <c r="G7" s="194" t="s">
        <v>22</v>
      </c>
      <c r="H7" s="194" t="s">
        <v>41</v>
      </c>
      <c r="I7" s="194" t="s">
        <v>3</v>
      </c>
      <c r="J7" s="194" t="s">
        <v>29</v>
      </c>
      <c r="K7" s="194" t="s">
        <v>299</v>
      </c>
      <c r="L7" s="902"/>
      <c r="M7" s="904"/>
    </row>
    <row r="8" spans="1:13" ht="12.75">
      <c r="A8" s="339" t="s">
        <v>214</v>
      </c>
      <c r="B8" s="341"/>
      <c r="C8" s="342"/>
      <c r="D8" s="342"/>
      <c r="E8" s="343"/>
      <c r="F8" s="342"/>
      <c r="G8" s="342"/>
      <c r="H8" s="342"/>
      <c r="I8" s="343"/>
      <c r="J8" s="342"/>
      <c r="K8" s="342"/>
      <c r="L8" s="342"/>
      <c r="M8" s="344"/>
    </row>
    <row r="9" spans="1:13" ht="12.75">
      <c r="A9" s="186" t="s">
        <v>135</v>
      </c>
      <c r="B9" s="187"/>
      <c r="C9" s="188"/>
      <c r="D9" s="185">
        <f>B9+C9</f>
        <v>0</v>
      </c>
      <c r="E9" s="188" t="e">
        <f>(D9/$L9)*100</f>
        <v>#DIV/0!</v>
      </c>
      <c r="F9" s="188"/>
      <c r="G9" s="188"/>
      <c r="H9" s="185">
        <f>F9+G9</f>
        <v>0</v>
      </c>
      <c r="I9" s="188" t="e">
        <f>(H9/$L9)*100</f>
        <v>#DIV/0!</v>
      </c>
      <c r="J9" s="188">
        <f>B9+F9</f>
        <v>0</v>
      </c>
      <c r="K9" s="188">
        <f>C9+G9</f>
        <v>0</v>
      </c>
      <c r="L9" s="185">
        <f>J9+K9</f>
        <v>0</v>
      </c>
      <c r="M9" s="189" t="e">
        <f>(L9/L$27)*100</f>
        <v>#DIV/0!</v>
      </c>
    </row>
    <row r="10" spans="1:13" ht="12.75">
      <c r="A10" s="190" t="s">
        <v>44</v>
      </c>
      <c r="B10" s="187">
        <f aca="true" t="shared" si="0" ref="B10:L10">B9</f>
        <v>0</v>
      </c>
      <c r="C10" s="188">
        <f t="shared" si="0"/>
        <v>0</v>
      </c>
      <c r="D10" s="188">
        <f t="shared" si="0"/>
        <v>0</v>
      </c>
      <c r="E10" s="188"/>
      <c r="F10" s="188">
        <f t="shared" si="0"/>
        <v>0</v>
      </c>
      <c r="G10" s="188">
        <f t="shared" si="0"/>
        <v>0</v>
      </c>
      <c r="H10" s="188">
        <f t="shared" si="0"/>
        <v>0</v>
      </c>
      <c r="I10" s="188"/>
      <c r="J10" s="188">
        <f t="shared" si="0"/>
        <v>0</v>
      </c>
      <c r="K10" s="188">
        <f t="shared" si="0"/>
        <v>0</v>
      </c>
      <c r="L10" s="188">
        <f t="shared" si="0"/>
        <v>0</v>
      </c>
      <c r="M10" s="189"/>
    </row>
    <row r="11" spans="1:13" ht="12.75">
      <c r="A11" s="190" t="s">
        <v>215</v>
      </c>
      <c r="B11" s="187"/>
      <c r="C11" s="188"/>
      <c r="D11" s="185"/>
      <c r="E11" s="188"/>
      <c r="F11" s="188"/>
      <c r="G11" s="188"/>
      <c r="H11" s="185"/>
      <c r="I11" s="188"/>
      <c r="J11" s="188"/>
      <c r="K11" s="188"/>
      <c r="L11" s="185"/>
      <c r="M11" s="189"/>
    </row>
    <row r="12" spans="1:13" ht="12.75">
      <c r="A12" s="186" t="s">
        <v>151</v>
      </c>
      <c r="B12" s="187"/>
      <c r="C12" s="188"/>
      <c r="D12" s="185">
        <f>B12+C12</f>
        <v>0</v>
      </c>
      <c r="E12" s="188" t="e">
        <f>(D12/$L12)*100</f>
        <v>#DIV/0!</v>
      </c>
      <c r="F12" s="188"/>
      <c r="G12" s="188"/>
      <c r="H12" s="185">
        <f>F12+G12</f>
        <v>0</v>
      </c>
      <c r="I12" s="188" t="e">
        <f>(H12/$L12)*100</f>
        <v>#DIV/0!</v>
      </c>
      <c r="J12" s="188">
        <f aca="true" t="shared" si="1" ref="J12:K15">B12+F12</f>
        <v>0</v>
      </c>
      <c r="K12" s="188">
        <f t="shared" si="1"/>
        <v>0</v>
      </c>
      <c r="L12" s="185">
        <f>J12+K12</f>
        <v>0</v>
      </c>
      <c r="M12" s="189" t="e">
        <f>(L12/L$27)*100</f>
        <v>#DIV/0!</v>
      </c>
    </row>
    <row r="13" spans="1:13" ht="12.75">
      <c r="A13" s="186" t="s">
        <v>152</v>
      </c>
      <c r="B13" s="187"/>
      <c r="C13" s="188"/>
      <c r="D13" s="185">
        <f>B13+C13</f>
        <v>0</v>
      </c>
      <c r="E13" s="188" t="e">
        <f>(D13/$L13)*100</f>
        <v>#DIV/0!</v>
      </c>
      <c r="F13" s="188"/>
      <c r="G13" s="188"/>
      <c r="H13" s="185">
        <f>F13+G13</f>
        <v>0</v>
      </c>
      <c r="I13" s="188" t="e">
        <f>(H13/$L13)*100</f>
        <v>#DIV/0!</v>
      </c>
      <c r="J13" s="188">
        <f t="shared" si="1"/>
        <v>0</v>
      </c>
      <c r="K13" s="188">
        <f t="shared" si="1"/>
        <v>0</v>
      </c>
      <c r="L13" s="185">
        <f>J13+K13</f>
        <v>0</v>
      </c>
      <c r="M13" s="189" t="e">
        <f>(L13/L$27)*100</f>
        <v>#DIV/0!</v>
      </c>
    </row>
    <row r="14" spans="1:13" ht="12.75">
      <c r="A14" s="186" t="s">
        <v>153</v>
      </c>
      <c r="B14" s="187"/>
      <c r="C14" s="188"/>
      <c r="D14" s="185">
        <f>B14+C14</f>
        <v>0</v>
      </c>
      <c r="E14" s="188" t="e">
        <f>(D14/$L14)*100</f>
        <v>#DIV/0!</v>
      </c>
      <c r="F14" s="188"/>
      <c r="G14" s="188"/>
      <c r="H14" s="185">
        <f>F14+G14</f>
        <v>0</v>
      </c>
      <c r="I14" s="188" t="e">
        <f>(H14/$L14)*100</f>
        <v>#DIV/0!</v>
      </c>
      <c r="J14" s="188">
        <f t="shared" si="1"/>
        <v>0</v>
      </c>
      <c r="K14" s="188">
        <f t="shared" si="1"/>
        <v>0</v>
      </c>
      <c r="L14" s="185">
        <f>J14+K14</f>
        <v>0</v>
      </c>
      <c r="M14" s="189" t="e">
        <f>(L14/L$27)*100</f>
        <v>#DIV/0!</v>
      </c>
    </row>
    <row r="15" spans="1:13" ht="12.75">
      <c r="A15" s="186" t="s">
        <v>154</v>
      </c>
      <c r="B15" s="187"/>
      <c r="C15" s="188"/>
      <c r="D15" s="185">
        <f>B15+C15</f>
        <v>0</v>
      </c>
      <c r="E15" s="188" t="e">
        <f>(D15/$L15)*100</f>
        <v>#DIV/0!</v>
      </c>
      <c r="F15" s="188"/>
      <c r="G15" s="188"/>
      <c r="H15" s="185">
        <f>F15+G15</f>
        <v>0</v>
      </c>
      <c r="I15" s="188" t="e">
        <f>(H15/$L15)*100</f>
        <v>#DIV/0!</v>
      </c>
      <c r="J15" s="188">
        <f t="shared" si="1"/>
        <v>0</v>
      </c>
      <c r="K15" s="188">
        <f t="shared" si="1"/>
        <v>0</v>
      </c>
      <c r="L15" s="185">
        <f>J15+K15</f>
        <v>0</v>
      </c>
      <c r="M15" s="189" t="e">
        <f>(L15/L$27)*100</f>
        <v>#DIV/0!</v>
      </c>
    </row>
    <row r="16" spans="1:13" ht="12.75">
      <c r="A16" s="190" t="s">
        <v>44</v>
      </c>
      <c r="B16" s="187">
        <f aca="true" t="shared" si="2" ref="B16:L16">SUM(B12:B15)</f>
        <v>0</v>
      </c>
      <c r="C16" s="188">
        <f t="shared" si="2"/>
        <v>0</v>
      </c>
      <c r="D16" s="188">
        <f t="shared" si="2"/>
        <v>0</v>
      </c>
      <c r="E16" s="188"/>
      <c r="F16" s="188">
        <f t="shared" si="2"/>
        <v>0</v>
      </c>
      <c r="G16" s="188">
        <f t="shared" si="2"/>
        <v>0</v>
      </c>
      <c r="H16" s="188">
        <f t="shared" si="2"/>
        <v>0</v>
      </c>
      <c r="I16" s="188"/>
      <c r="J16" s="188">
        <f t="shared" si="2"/>
        <v>0</v>
      </c>
      <c r="K16" s="188">
        <f t="shared" si="2"/>
        <v>0</v>
      </c>
      <c r="L16" s="188">
        <f t="shared" si="2"/>
        <v>0</v>
      </c>
      <c r="M16" s="189"/>
    </row>
    <row r="17" spans="1:13" ht="30" customHeight="1">
      <c r="A17" s="190" t="s">
        <v>300</v>
      </c>
      <c r="B17" s="187"/>
      <c r="C17" s="188"/>
      <c r="D17" s="185"/>
      <c r="E17" s="188"/>
      <c r="F17" s="188"/>
      <c r="G17" s="188"/>
      <c r="H17" s="185"/>
      <c r="I17" s="188"/>
      <c r="J17" s="188"/>
      <c r="K17" s="188"/>
      <c r="L17" s="185"/>
      <c r="M17" s="189"/>
    </row>
    <row r="18" spans="1:13" ht="12.75">
      <c r="A18" s="190" t="s">
        <v>155</v>
      </c>
      <c r="B18" s="187"/>
      <c r="C18" s="188"/>
      <c r="D18" s="185"/>
      <c r="E18" s="188"/>
      <c r="F18" s="188"/>
      <c r="G18" s="188"/>
      <c r="H18" s="185"/>
      <c r="I18" s="188"/>
      <c r="J18" s="188"/>
      <c r="K18" s="188"/>
      <c r="L18" s="185"/>
      <c r="M18" s="189"/>
    </row>
    <row r="19" spans="1:13" ht="12.75">
      <c r="A19" s="186" t="s">
        <v>158</v>
      </c>
      <c r="B19" s="187"/>
      <c r="C19" s="188"/>
      <c r="D19" s="185">
        <f>B19+C19</f>
        <v>0</v>
      </c>
      <c r="E19" s="188" t="e">
        <f>(D19/$L19)*100</f>
        <v>#DIV/0!</v>
      </c>
      <c r="F19" s="188"/>
      <c r="G19" s="188"/>
      <c r="H19" s="185">
        <f>F19+G19</f>
        <v>0</v>
      </c>
      <c r="I19" s="188" t="e">
        <f>(H19/$L19)*100</f>
        <v>#DIV/0!</v>
      </c>
      <c r="J19" s="188">
        <f>B19+F19</f>
        <v>0</v>
      </c>
      <c r="K19" s="188">
        <f>C19+G19</f>
        <v>0</v>
      </c>
      <c r="L19" s="185">
        <f>J19+K19</f>
        <v>0</v>
      </c>
      <c r="M19" s="189" t="e">
        <f>(L19/L$27)*100</f>
        <v>#DIV/0!</v>
      </c>
    </row>
    <row r="20" spans="1:13" ht="12.75">
      <c r="A20" s="190" t="s">
        <v>175</v>
      </c>
      <c r="B20" s="187"/>
      <c r="C20" s="188"/>
      <c r="D20" s="185"/>
      <c r="E20" s="188"/>
      <c r="F20" s="188"/>
      <c r="G20" s="188"/>
      <c r="H20" s="185"/>
      <c r="I20" s="188"/>
      <c r="J20" s="188"/>
      <c r="K20" s="188"/>
      <c r="L20" s="185"/>
      <c r="M20" s="189"/>
    </row>
    <row r="21" spans="1:13" ht="12.75">
      <c r="A21" s="186" t="s">
        <v>156</v>
      </c>
      <c r="B21" s="187"/>
      <c r="C21" s="188"/>
      <c r="D21" s="185">
        <f>B21+C21</f>
        <v>0</v>
      </c>
      <c r="E21" s="188" t="e">
        <f>(D21/$L21)*100</f>
        <v>#DIV/0!</v>
      </c>
      <c r="F21" s="188"/>
      <c r="G21" s="188"/>
      <c r="H21" s="185">
        <f>F21+G21</f>
        <v>0</v>
      </c>
      <c r="I21" s="188" t="e">
        <f>(H21/$L21)*100</f>
        <v>#DIV/0!</v>
      </c>
      <c r="J21" s="188">
        <f aca="true" t="shared" si="3" ref="J21:K23">B21+F21</f>
        <v>0</v>
      </c>
      <c r="K21" s="188">
        <f t="shared" si="3"/>
        <v>0</v>
      </c>
      <c r="L21" s="185">
        <f>J21+K21</f>
        <v>0</v>
      </c>
      <c r="M21" s="189" t="e">
        <f>(L21/L$27)*100</f>
        <v>#DIV/0!</v>
      </c>
    </row>
    <row r="22" spans="1:13" ht="12.75">
      <c r="A22" s="186" t="s">
        <v>186</v>
      </c>
      <c r="B22" s="187"/>
      <c r="C22" s="188"/>
      <c r="D22" s="185">
        <f>B22+C22</f>
        <v>0</v>
      </c>
      <c r="E22" s="188" t="e">
        <f>(D22/$L22)*100</f>
        <v>#DIV/0!</v>
      </c>
      <c r="F22" s="188"/>
      <c r="G22" s="188"/>
      <c r="H22" s="185">
        <f>F22+G22</f>
        <v>0</v>
      </c>
      <c r="I22" s="188" t="e">
        <f>(H22/$L22)*100</f>
        <v>#DIV/0!</v>
      </c>
      <c r="J22" s="188">
        <f t="shared" si="3"/>
        <v>0</v>
      </c>
      <c r="K22" s="188">
        <f t="shared" si="3"/>
        <v>0</v>
      </c>
      <c r="L22" s="185">
        <f>J22+K22</f>
        <v>0</v>
      </c>
      <c r="M22" s="189" t="e">
        <f>(L22/L$27)*100</f>
        <v>#DIV/0!</v>
      </c>
    </row>
    <row r="23" spans="1:13" ht="12.75">
      <c r="A23" s="186" t="s">
        <v>167</v>
      </c>
      <c r="B23" s="187"/>
      <c r="C23" s="188"/>
      <c r="D23" s="185">
        <f>B23+C23</f>
        <v>0</v>
      </c>
      <c r="E23" s="188" t="e">
        <f>(D23/$L23)*100</f>
        <v>#DIV/0!</v>
      </c>
      <c r="F23" s="188"/>
      <c r="G23" s="188"/>
      <c r="H23" s="185">
        <f>F23+G23</f>
        <v>0</v>
      </c>
      <c r="I23" s="188" t="e">
        <f>(H23/$L23)*100</f>
        <v>#DIV/0!</v>
      </c>
      <c r="J23" s="188">
        <f t="shared" si="3"/>
        <v>0</v>
      </c>
      <c r="K23" s="188">
        <f t="shared" si="3"/>
        <v>0</v>
      </c>
      <c r="L23" s="185">
        <f>J23+K23</f>
        <v>0</v>
      </c>
      <c r="M23" s="189" t="e">
        <f>(L23/L$27)*100</f>
        <v>#DIV/0!</v>
      </c>
    </row>
    <row r="24" spans="1:13" ht="12.75">
      <c r="A24" s="190" t="s">
        <v>188</v>
      </c>
      <c r="B24" s="187"/>
      <c r="C24" s="188"/>
      <c r="D24" s="185"/>
      <c r="E24" s="188"/>
      <c r="F24" s="188"/>
      <c r="G24" s="188"/>
      <c r="H24" s="185"/>
      <c r="I24" s="188"/>
      <c r="J24" s="188"/>
      <c r="K24" s="188"/>
      <c r="L24" s="185"/>
      <c r="M24" s="189"/>
    </row>
    <row r="25" spans="1:13" ht="12.75">
      <c r="A25" s="186" t="s">
        <v>167</v>
      </c>
      <c r="B25" s="187"/>
      <c r="C25" s="188"/>
      <c r="D25" s="185">
        <f>B25+C25</f>
        <v>0</v>
      </c>
      <c r="E25" s="188" t="e">
        <f>(D25/$L25)*100</f>
        <v>#DIV/0!</v>
      </c>
      <c r="F25" s="188"/>
      <c r="G25" s="188"/>
      <c r="H25" s="185">
        <f>F25+G25</f>
        <v>0</v>
      </c>
      <c r="I25" s="188" t="e">
        <f>(H25/$L25)*100</f>
        <v>#DIV/0!</v>
      </c>
      <c r="J25" s="188">
        <f>B25+F25</f>
        <v>0</v>
      </c>
      <c r="K25" s="188">
        <f>C25+G25</f>
        <v>0</v>
      </c>
      <c r="L25" s="185">
        <f>J25+K25</f>
        <v>0</v>
      </c>
      <c r="M25" s="189" t="e">
        <f>(L25/L$27)*100</f>
        <v>#DIV/0!</v>
      </c>
    </row>
    <row r="26" spans="1:13" ht="13.5" thickBot="1">
      <c r="A26" s="195" t="s">
        <v>44</v>
      </c>
      <c r="B26" s="442">
        <f aca="true" t="shared" si="4" ref="B26:L26">SUM(B18:B25)</f>
        <v>0</v>
      </c>
      <c r="C26" s="443">
        <f t="shared" si="4"/>
        <v>0</v>
      </c>
      <c r="D26" s="443">
        <f t="shared" si="4"/>
        <v>0</v>
      </c>
      <c r="E26" s="443"/>
      <c r="F26" s="443">
        <f t="shared" si="4"/>
        <v>0</v>
      </c>
      <c r="G26" s="443">
        <f t="shared" si="4"/>
        <v>0</v>
      </c>
      <c r="H26" s="443">
        <f t="shared" si="4"/>
        <v>0</v>
      </c>
      <c r="I26" s="443"/>
      <c r="J26" s="443">
        <f t="shared" si="4"/>
        <v>0</v>
      </c>
      <c r="K26" s="443">
        <f t="shared" si="4"/>
        <v>0</v>
      </c>
      <c r="L26" s="443">
        <f t="shared" si="4"/>
        <v>0</v>
      </c>
      <c r="M26" s="444"/>
    </row>
    <row r="27" spans="1:13" ht="13.5" thickBot="1">
      <c r="A27" s="193" t="s">
        <v>45</v>
      </c>
      <c r="B27" s="439">
        <f aca="true" t="shared" si="5" ref="B27:L27">SUM(B8:B25)</f>
        <v>0</v>
      </c>
      <c r="C27" s="440">
        <f t="shared" si="5"/>
        <v>0</v>
      </c>
      <c r="D27" s="440">
        <f t="shared" si="5"/>
        <v>0</v>
      </c>
      <c r="E27" s="440"/>
      <c r="F27" s="440">
        <f t="shared" si="5"/>
        <v>0</v>
      </c>
      <c r="G27" s="440">
        <f t="shared" si="5"/>
        <v>0</v>
      </c>
      <c r="H27" s="440">
        <f t="shared" si="5"/>
        <v>0</v>
      </c>
      <c r="I27" s="440"/>
      <c r="J27" s="440">
        <f t="shared" si="5"/>
        <v>0</v>
      </c>
      <c r="K27" s="440">
        <f t="shared" si="5"/>
        <v>0</v>
      </c>
      <c r="L27" s="440">
        <f t="shared" si="5"/>
        <v>0</v>
      </c>
      <c r="M27" s="441"/>
    </row>
  </sheetData>
  <sheetProtection formatColumns="0" insertRows="0"/>
  <protectedRanges>
    <protectedRange sqref="F25:G25 B21:C23 F21:G23 B25:C25" name="Aralık2"/>
    <protectedRange sqref="B12:C15 F12:G15 B19:C19 F19:G19 B9:C9 F9:G9" name="Aralık1"/>
  </protectedRanges>
  <mergeCells count="8">
    <mergeCell ref="A4:M4"/>
    <mergeCell ref="A5:A7"/>
    <mergeCell ref="B5:M5"/>
    <mergeCell ref="L6:L7"/>
    <mergeCell ref="M6:M7"/>
    <mergeCell ref="B6:E6"/>
    <mergeCell ref="F6:I6"/>
    <mergeCell ref="J6:K6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193"/>
  <sheetViews>
    <sheetView zoomScalePageLayoutView="0" workbookViewId="0" topLeftCell="A22">
      <selection activeCell="F7" sqref="F7"/>
    </sheetView>
  </sheetViews>
  <sheetFormatPr defaultColWidth="9.00390625" defaultRowHeight="14.25" customHeight="1"/>
  <cols>
    <col min="1" max="1" width="22.375" style="0" customWidth="1"/>
    <col min="5" max="5" width="9.125" style="164" customWidth="1"/>
  </cols>
  <sheetData>
    <row r="1" ht="14.25" customHeight="1" thickBot="1"/>
    <row r="2" spans="1:5" ht="14.25" customHeight="1" thickBot="1">
      <c r="A2" s="828" t="s">
        <v>301</v>
      </c>
      <c r="B2" s="896"/>
      <c r="C2" s="896"/>
      <c r="D2" s="896"/>
      <c r="E2" s="897"/>
    </row>
    <row r="3" spans="1:5" ht="14.25" customHeight="1">
      <c r="A3" s="909" t="s">
        <v>296</v>
      </c>
      <c r="B3" s="911" t="s">
        <v>667</v>
      </c>
      <c r="C3" s="912"/>
      <c r="D3" s="912"/>
      <c r="E3" s="913"/>
    </row>
    <row r="4" spans="1:5" ht="28.5" customHeight="1" thickBot="1">
      <c r="A4" s="910"/>
      <c r="B4" s="340" t="s">
        <v>302</v>
      </c>
      <c r="C4" s="194" t="s">
        <v>303</v>
      </c>
      <c r="D4" s="194" t="s">
        <v>304</v>
      </c>
      <c r="E4" s="404" t="s">
        <v>305</v>
      </c>
    </row>
    <row r="5" spans="1:5" ht="14.25" customHeight="1">
      <c r="A5" s="213" t="s">
        <v>214</v>
      </c>
      <c r="B5" s="197"/>
      <c r="C5" s="197"/>
      <c r="D5" s="199">
        <f>B5-C5</f>
        <v>0</v>
      </c>
      <c r="E5" s="208" t="e">
        <f>(C5/B5)*100</f>
        <v>#DIV/0!</v>
      </c>
    </row>
    <row r="6" spans="1:5" ht="14.25" customHeight="1">
      <c r="A6" s="190" t="s">
        <v>104</v>
      </c>
      <c r="B6" s="64"/>
      <c r="C6" s="64"/>
      <c r="D6" s="65"/>
      <c r="E6" s="209"/>
    </row>
    <row r="7" spans="1:5" ht="14.25" customHeight="1">
      <c r="A7" s="186" t="s">
        <v>105</v>
      </c>
      <c r="B7" s="64"/>
      <c r="C7" s="64"/>
      <c r="D7" s="65">
        <f aca="true" t="shared" si="0" ref="D7:D70">B7-C7</f>
        <v>0</v>
      </c>
      <c r="E7" s="209" t="e">
        <f aca="true" t="shared" si="1" ref="E7:E70">(C7/B7)*100</f>
        <v>#DIV/0!</v>
      </c>
    </row>
    <row r="8" spans="1:5" ht="14.25" customHeight="1">
      <c r="A8" s="186" t="s">
        <v>106</v>
      </c>
      <c r="B8" s="64"/>
      <c r="C8" s="64"/>
      <c r="D8" s="65">
        <f t="shared" si="0"/>
        <v>0</v>
      </c>
      <c r="E8" s="209" t="e">
        <f t="shared" si="1"/>
        <v>#DIV/0!</v>
      </c>
    </row>
    <row r="9" spans="1:5" ht="14.25" customHeight="1">
      <c r="A9" s="186" t="s">
        <v>306</v>
      </c>
      <c r="B9" s="64"/>
      <c r="C9" s="64"/>
      <c r="D9" s="65">
        <f t="shared" si="0"/>
        <v>0</v>
      </c>
      <c r="E9" s="209" t="e">
        <f t="shared" si="1"/>
        <v>#DIV/0!</v>
      </c>
    </row>
    <row r="10" spans="1:5" ht="14.25" customHeight="1">
      <c r="A10" s="186" t="s">
        <v>107</v>
      </c>
      <c r="B10" s="64"/>
      <c r="C10" s="64"/>
      <c r="D10" s="65">
        <f t="shared" si="0"/>
        <v>0</v>
      </c>
      <c r="E10" s="209" t="e">
        <f t="shared" si="1"/>
        <v>#DIV/0!</v>
      </c>
    </row>
    <row r="11" spans="1:5" ht="14.25" customHeight="1">
      <c r="A11" s="186" t="s">
        <v>108</v>
      </c>
      <c r="B11" s="64"/>
      <c r="C11" s="64"/>
      <c r="D11" s="65">
        <f t="shared" si="0"/>
        <v>0</v>
      </c>
      <c r="E11" s="209" t="e">
        <f t="shared" si="1"/>
        <v>#DIV/0!</v>
      </c>
    </row>
    <row r="12" spans="1:5" ht="14.25" customHeight="1">
      <c r="A12" s="186" t="s">
        <v>109</v>
      </c>
      <c r="B12" s="64"/>
      <c r="C12" s="64"/>
      <c r="D12" s="65">
        <f t="shared" si="0"/>
        <v>0</v>
      </c>
      <c r="E12" s="209" t="e">
        <f t="shared" si="1"/>
        <v>#DIV/0!</v>
      </c>
    </row>
    <row r="13" spans="1:5" ht="14.25" customHeight="1">
      <c r="A13" s="186" t="s">
        <v>307</v>
      </c>
      <c r="B13" s="64"/>
      <c r="C13" s="64"/>
      <c r="D13" s="65">
        <f t="shared" si="0"/>
        <v>0</v>
      </c>
      <c r="E13" s="209" t="e">
        <f t="shared" si="1"/>
        <v>#DIV/0!</v>
      </c>
    </row>
    <row r="14" spans="1:5" ht="14.25" customHeight="1">
      <c r="A14" s="186" t="s">
        <v>110</v>
      </c>
      <c r="B14" s="64"/>
      <c r="C14" s="64"/>
      <c r="D14" s="65">
        <f t="shared" si="0"/>
        <v>0</v>
      </c>
      <c r="E14" s="209" t="e">
        <f t="shared" si="1"/>
        <v>#DIV/0!</v>
      </c>
    </row>
    <row r="15" spans="1:5" ht="14.25" customHeight="1">
      <c r="A15" s="186" t="s">
        <v>111</v>
      </c>
      <c r="B15" s="64"/>
      <c r="C15" s="64"/>
      <c r="D15" s="65">
        <f t="shared" si="0"/>
        <v>0</v>
      </c>
      <c r="E15" s="209" t="e">
        <f t="shared" si="1"/>
        <v>#DIV/0!</v>
      </c>
    </row>
    <row r="16" spans="1:5" ht="14.25" customHeight="1">
      <c r="A16" s="186" t="s">
        <v>308</v>
      </c>
      <c r="B16" s="64"/>
      <c r="C16" s="64"/>
      <c r="D16" s="65">
        <f t="shared" si="0"/>
        <v>0</v>
      </c>
      <c r="E16" s="209" t="e">
        <f t="shared" si="1"/>
        <v>#DIV/0!</v>
      </c>
    </row>
    <row r="17" spans="1:5" ht="14.25" customHeight="1">
      <c r="A17" s="186" t="s">
        <v>112</v>
      </c>
      <c r="B17" s="64"/>
      <c r="C17" s="64"/>
      <c r="D17" s="65">
        <f t="shared" si="0"/>
        <v>0</v>
      </c>
      <c r="E17" s="209" t="e">
        <f t="shared" si="1"/>
        <v>#DIV/0!</v>
      </c>
    </row>
    <row r="18" spans="1:5" ht="14.25" customHeight="1">
      <c r="A18" s="186" t="s">
        <v>112</v>
      </c>
      <c r="B18" s="64"/>
      <c r="C18" s="64"/>
      <c r="D18" s="65">
        <f t="shared" si="0"/>
        <v>0</v>
      </c>
      <c r="E18" s="209" t="e">
        <f t="shared" si="1"/>
        <v>#DIV/0!</v>
      </c>
    </row>
    <row r="19" spans="1:5" ht="14.25" customHeight="1">
      <c r="A19" s="186" t="s">
        <v>113</v>
      </c>
      <c r="B19" s="64"/>
      <c r="C19" s="64"/>
      <c r="D19" s="65">
        <f t="shared" si="0"/>
        <v>0</v>
      </c>
      <c r="E19" s="209" t="e">
        <f t="shared" si="1"/>
        <v>#DIV/0!</v>
      </c>
    </row>
    <row r="20" spans="1:5" ht="14.25" customHeight="1">
      <c r="A20" s="186" t="s">
        <v>309</v>
      </c>
      <c r="B20" s="64"/>
      <c r="C20" s="64"/>
      <c r="D20" s="65">
        <f t="shared" si="0"/>
        <v>0</v>
      </c>
      <c r="E20" s="209" t="e">
        <f t="shared" si="1"/>
        <v>#DIV/0!</v>
      </c>
    </row>
    <row r="21" spans="1:5" ht="14.25" customHeight="1">
      <c r="A21" s="190" t="s">
        <v>44</v>
      </c>
      <c r="B21" s="64">
        <f>SUM(B7:B20)</f>
        <v>0</v>
      </c>
      <c r="C21" s="64">
        <f>SUM(C7:C20)</f>
        <v>0</v>
      </c>
      <c r="D21" s="65">
        <f>SUM(D7:D20)</f>
        <v>0</v>
      </c>
      <c r="E21" s="209" t="e">
        <f>SUM(E7:E20)</f>
        <v>#DIV/0!</v>
      </c>
    </row>
    <row r="22" spans="1:5" ht="14.25" customHeight="1">
      <c r="A22" s="190" t="s">
        <v>114</v>
      </c>
      <c r="B22" s="64"/>
      <c r="C22" s="64"/>
      <c r="D22" s="65"/>
      <c r="E22" s="209"/>
    </row>
    <row r="23" spans="1:5" ht="14.25" customHeight="1">
      <c r="A23" s="186" t="s">
        <v>115</v>
      </c>
      <c r="B23" s="64"/>
      <c r="C23" s="64"/>
      <c r="D23" s="65">
        <f t="shared" si="0"/>
        <v>0</v>
      </c>
      <c r="E23" s="209" t="e">
        <f t="shared" si="1"/>
        <v>#DIV/0!</v>
      </c>
    </row>
    <row r="24" spans="1:5" ht="14.25" customHeight="1">
      <c r="A24" s="186" t="s">
        <v>116</v>
      </c>
      <c r="B24" s="64"/>
      <c r="C24" s="64"/>
      <c r="D24" s="65">
        <f t="shared" si="0"/>
        <v>0</v>
      </c>
      <c r="E24" s="209" t="e">
        <f t="shared" si="1"/>
        <v>#DIV/0!</v>
      </c>
    </row>
    <row r="25" spans="1:5" ht="14.25" customHeight="1">
      <c r="A25" s="186" t="s">
        <v>310</v>
      </c>
      <c r="B25" s="64"/>
      <c r="C25" s="64"/>
      <c r="D25" s="65">
        <f t="shared" si="0"/>
        <v>0</v>
      </c>
      <c r="E25" s="209" t="e">
        <f t="shared" si="1"/>
        <v>#DIV/0!</v>
      </c>
    </row>
    <row r="26" spans="1:5" ht="14.25" customHeight="1">
      <c r="A26" s="186" t="s">
        <v>117</v>
      </c>
      <c r="B26" s="64"/>
      <c r="C26" s="64"/>
      <c r="D26" s="65">
        <f t="shared" si="0"/>
        <v>0</v>
      </c>
      <c r="E26" s="209" t="e">
        <f t="shared" si="1"/>
        <v>#DIV/0!</v>
      </c>
    </row>
    <row r="27" spans="1:5" ht="14.25" customHeight="1">
      <c r="A27" s="186" t="s">
        <v>118</v>
      </c>
      <c r="B27" s="64"/>
      <c r="C27" s="64"/>
      <c r="D27" s="65">
        <f t="shared" si="0"/>
        <v>0</v>
      </c>
      <c r="E27" s="209" t="e">
        <f t="shared" si="1"/>
        <v>#DIV/0!</v>
      </c>
    </row>
    <row r="28" spans="1:5" ht="14.25" customHeight="1">
      <c r="A28" s="186" t="s">
        <v>311</v>
      </c>
      <c r="B28" s="64"/>
      <c r="C28" s="64"/>
      <c r="D28" s="65">
        <f t="shared" si="0"/>
        <v>0</v>
      </c>
      <c r="E28" s="209" t="e">
        <f t="shared" si="1"/>
        <v>#DIV/0!</v>
      </c>
    </row>
    <row r="29" spans="1:5" ht="14.25" customHeight="1">
      <c r="A29" s="186" t="s">
        <v>119</v>
      </c>
      <c r="B29" s="64"/>
      <c r="C29" s="64"/>
      <c r="D29" s="65">
        <f t="shared" si="0"/>
        <v>0</v>
      </c>
      <c r="E29" s="209" t="e">
        <f t="shared" si="1"/>
        <v>#DIV/0!</v>
      </c>
    </row>
    <row r="30" spans="1:5" ht="14.25" customHeight="1">
      <c r="A30" s="186" t="s">
        <v>120</v>
      </c>
      <c r="B30" s="64"/>
      <c r="C30" s="64"/>
      <c r="D30" s="65">
        <f t="shared" si="0"/>
        <v>0</v>
      </c>
      <c r="E30" s="209" t="e">
        <f t="shared" si="1"/>
        <v>#DIV/0!</v>
      </c>
    </row>
    <row r="31" spans="1:5" ht="14.25" customHeight="1">
      <c r="A31" s="186" t="s">
        <v>121</v>
      </c>
      <c r="B31" s="64"/>
      <c r="C31" s="64"/>
      <c r="D31" s="65">
        <f t="shared" si="0"/>
        <v>0</v>
      </c>
      <c r="E31" s="209" t="e">
        <f t="shared" si="1"/>
        <v>#DIV/0!</v>
      </c>
    </row>
    <row r="32" spans="1:5" ht="14.25" customHeight="1">
      <c r="A32" s="186" t="s">
        <v>312</v>
      </c>
      <c r="B32" s="64"/>
      <c r="C32" s="64"/>
      <c r="D32" s="65">
        <f t="shared" si="0"/>
        <v>0</v>
      </c>
      <c r="E32" s="209" t="e">
        <f t="shared" si="1"/>
        <v>#DIV/0!</v>
      </c>
    </row>
    <row r="33" spans="1:5" ht="14.25" customHeight="1">
      <c r="A33" s="186" t="s">
        <v>122</v>
      </c>
      <c r="B33" s="64"/>
      <c r="C33" s="64"/>
      <c r="D33" s="65">
        <f t="shared" si="0"/>
        <v>0</v>
      </c>
      <c r="E33" s="209" t="e">
        <f t="shared" si="1"/>
        <v>#DIV/0!</v>
      </c>
    </row>
    <row r="34" spans="1:5" ht="14.25" customHeight="1">
      <c r="A34" s="186" t="s">
        <v>313</v>
      </c>
      <c r="B34" s="64"/>
      <c r="C34" s="64"/>
      <c r="D34" s="65">
        <f t="shared" si="0"/>
        <v>0</v>
      </c>
      <c r="E34" s="209" t="e">
        <f t="shared" si="1"/>
        <v>#DIV/0!</v>
      </c>
    </row>
    <row r="35" spans="1:5" ht="14.25" customHeight="1">
      <c r="A35" s="186" t="s">
        <v>123</v>
      </c>
      <c r="B35" s="64"/>
      <c r="C35" s="64"/>
      <c r="D35" s="65">
        <f t="shared" si="0"/>
        <v>0</v>
      </c>
      <c r="E35" s="209" t="e">
        <f t="shared" si="1"/>
        <v>#DIV/0!</v>
      </c>
    </row>
    <row r="36" spans="1:5" ht="14.25" customHeight="1">
      <c r="A36" s="186" t="s">
        <v>124</v>
      </c>
      <c r="B36" s="64"/>
      <c r="C36" s="64"/>
      <c r="D36" s="65">
        <f t="shared" si="0"/>
        <v>0</v>
      </c>
      <c r="E36" s="209" t="e">
        <f t="shared" si="1"/>
        <v>#DIV/0!</v>
      </c>
    </row>
    <row r="37" spans="1:5" ht="14.25" customHeight="1">
      <c r="A37" s="186" t="s">
        <v>125</v>
      </c>
      <c r="B37" s="64"/>
      <c r="C37" s="64"/>
      <c r="D37" s="65">
        <f t="shared" si="0"/>
        <v>0</v>
      </c>
      <c r="E37" s="209" t="e">
        <f t="shared" si="1"/>
        <v>#DIV/0!</v>
      </c>
    </row>
    <row r="38" spans="1:5" ht="14.25" customHeight="1">
      <c r="A38" s="186" t="s">
        <v>314</v>
      </c>
      <c r="B38" s="64"/>
      <c r="C38" s="64"/>
      <c r="D38" s="65">
        <f t="shared" si="0"/>
        <v>0</v>
      </c>
      <c r="E38" s="209" t="e">
        <f t="shared" si="1"/>
        <v>#DIV/0!</v>
      </c>
    </row>
    <row r="39" spans="1:5" ht="14.25" customHeight="1">
      <c r="A39" s="190" t="s">
        <v>44</v>
      </c>
      <c r="B39" s="64">
        <f>SUM(B23:B38)</f>
        <v>0</v>
      </c>
      <c r="C39" s="64">
        <f>SUM(C23:C38)</f>
        <v>0</v>
      </c>
      <c r="D39" s="65">
        <f>SUM(D23:D38)</f>
        <v>0</v>
      </c>
      <c r="E39" s="209" t="e">
        <f>SUM(E23:E38)</f>
        <v>#DIV/0!</v>
      </c>
    </row>
    <row r="40" spans="1:5" ht="14.25" customHeight="1">
      <c r="A40" s="190" t="s">
        <v>126</v>
      </c>
      <c r="B40" s="64"/>
      <c r="C40" s="64"/>
      <c r="D40" s="65"/>
      <c r="E40" s="209"/>
    </row>
    <row r="41" spans="1:5" ht="14.25" customHeight="1">
      <c r="A41" s="186" t="s">
        <v>127</v>
      </c>
      <c r="B41" s="64"/>
      <c r="C41" s="64"/>
      <c r="D41" s="65">
        <f t="shared" si="0"/>
        <v>0</v>
      </c>
      <c r="E41" s="209" t="e">
        <f t="shared" si="1"/>
        <v>#DIV/0!</v>
      </c>
    </row>
    <row r="42" spans="1:5" ht="14.25" customHeight="1">
      <c r="A42" s="186" t="s">
        <v>128</v>
      </c>
      <c r="B42" s="64"/>
      <c r="C42" s="64"/>
      <c r="D42" s="65">
        <f t="shared" si="0"/>
        <v>0</v>
      </c>
      <c r="E42" s="209" t="e">
        <f t="shared" si="1"/>
        <v>#DIV/0!</v>
      </c>
    </row>
    <row r="43" spans="1:5" ht="14.25" customHeight="1">
      <c r="A43" s="186" t="s">
        <v>129</v>
      </c>
      <c r="B43" s="64"/>
      <c r="C43" s="64"/>
      <c r="D43" s="65">
        <f t="shared" si="0"/>
        <v>0</v>
      </c>
      <c r="E43" s="209" t="e">
        <f t="shared" si="1"/>
        <v>#DIV/0!</v>
      </c>
    </row>
    <row r="44" spans="1:5" ht="14.25" customHeight="1">
      <c r="A44" s="190" t="s">
        <v>44</v>
      </c>
      <c r="B44" s="64">
        <f>SUM(B41:B43)</f>
        <v>0</v>
      </c>
      <c r="C44" s="64">
        <f>SUM(C41:C43)</f>
        <v>0</v>
      </c>
      <c r="D44" s="65">
        <f>SUM(D41:D43)</f>
        <v>0</v>
      </c>
      <c r="E44" s="209" t="e">
        <f>SUM(E41:E43)</f>
        <v>#DIV/0!</v>
      </c>
    </row>
    <row r="45" spans="1:5" ht="14.25" customHeight="1">
      <c r="A45" s="190" t="s">
        <v>130</v>
      </c>
      <c r="B45" s="64"/>
      <c r="C45" s="64"/>
      <c r="D45" s="65"/>
      <c r="E45" s="209"/>
    </row>
    <row r="46" spans="1:5" ht="14.25" customHeight="1">
      <c r="A46" s="186" t="s">
        <v>131</v>
      </c>
      <c r="B46" s="64"/>
      <c r="C46" s="64"/>
      <c r="D46" s="65">
        <f t="shared" si="0"/>
        <v>0</v>
      </c>
      <c r="E46" s="209" t="e">
        <f t="shared" si="1"/>
        <v>#DIV/0!</v>
      </c>
    </row>
    <row r="47" spans="1:5" ht="14.25" customHeight="1">
      <c r="A47" s="186" t="s">
        <v>132</v>
      </c>
      <c r="B47" s="64"/>
      <c r="C47" s="64"/>
      <c r="D47" s="65">
        <f t="shared" si="0"/>
        <v>0</v>
      </c>
      <c r="E47" s="209" t="e">
        <f t="shared" si="1"/>
        <v>#DIV/0!</v>
      </c>
    </row>
    <row r="48" spans="1:5" ht="14.25" customHeight="1">
      <c r="A48" s="186" t="s">
        <v>315</v>
      </c>
      <c r="B48" s="64"/>
      <c r="C48" s="64"/>
      <c r="D48" s="65">
        <f t="shared" si="0"/>
        <v>0</v>
      </c>
      <c r="E48" s="209" t="e">
        <f t="shared" si="1"/>
        <v>#DIV/0!</v>
      </c>
    </row>
    <row r="49" spans="1:5" ht="14.25" customHeight="1">
      <c r="A49" s="186" t="s">
        <v>133</v>
      </c>
      <c r="B49" s="64"/>
      <c r="C49" s="64"/>
      <c r="D49" s="65">
        <f t="shared" si="0"/>
        <v>0</v>
      </c>
      <c r="E49" s="209" t="e">
        <f t="shared" si="1"/>
        <v>#DIV/0!</v>
      </c>
    </row>
    <row r="50" spans="1:5" ht="14.25" customHeight="1">
      <c r="A50" s="186" t="s">
        <v>316</v>
      </c>
      <c r="B50" s="64"/>
      <c r="C50" s="64"/>
      <c r="D50" s="65">
        <f t="shared" si="0"/>
        <v>0</v>
      </c>
      <c r="E50" s="209" t="e">
        <f t="shared" si="1"/>
        <v>#DIV/0!</v>
      </c>
    </row>
    <row r="51" spans="1:5" ht="14.25" customHeight="1">
      <c r="A51" s="186" t="s">
        <v>134</v>
      </c>
      <c r="B51" s="64"/>
      <c r="C51" s="64"/>
      <c r="D51" s="65">
        <f t="shared" si="0"/>
        <v>0</v>
      </c>
      <c r="E51" s="209" t="e">
        <f t="shared" si="1"/>
        <v>#DIV/0!</v>
      </c>
    </row>
    <row r="52" spans="1:5" ht="14.25" customHeight="1">
      <c r="A52" s="186" t="s">
        <v>317</v>
      </c>
      <c r="B52" s="64"/>
      <c r="C52" s="64"/>
      <c r="D52" s="65">
        <f t="shared" si="0"/>
        <v>0</v>
      </c>
      <c r="E52" s="209" t="e">
        <f t="shared" si="1"/>
        <v>#DIV/0!</v>
      </c>
    </row>
    <row r="53" spans="1:5" ht="14.25" customHeight="1">
      <c r="A53" s="190" t="s">
        <v>44</v>
      </c>
      <c r="B53" s="64">
        <f>SUM(B46:B52)</f>
        <v>0</v>
      </c>
      <c r="C53" s="64">
        <f>SUM(C46:C52)</f>
        <v>0</v>
      </c>
      <c r="D53" s="65">
        <f>SUM(D46:D52)</f>
        <v>0</v>
      </c>
      <c r="E53" s="209" t="e">
        <f>SUM(E46:E52)</f>
        <v>#DIV/0!</v>
      </c>
    </row>
    <row r="54" spans="1:5" ht="14.25" customHeight="1">
      <c r="A54" s="190" t="s">
        <v>135</v>
      </c>
      <c r="B54" s="64"/>
      <c r="C54" s="64"/>
      <c r="D54" s="65"/>
      <c r="E54" s="209"/>
    </row>
    <row r="55" spans="1:5" ht="14.25" customHeight="1">
      <c r="A55" s="186" t="s">
        <v>136</v>
      </c>
      <c r="B55" s="64"/>
      <c r="C55" s="64"/>
      <c r="D55" s="65">
        <f t="shared" si="0"/>
        <v>0</v>
      </c>
      <c r="E55" s="209" t="e">
        <f t="shared" si="1"/>
        <v>#DIV/0!</v>
      </c>
    </row>
    <row r="56" spans="1:5" ht="14.25" customHeight="1">
      <c r="A56" s="186" t="s">
        <v>137</v>
      </c>
      <c r="B56" s="64"/>
      <c r="C56" s="64"/>
      <c r="D56" s="65">
        <f t="shared" si="0"/>
        <v>0</v>
      </c>
      <c r="E56" s="209" t="e">
        <f t="shared" si="1"/>
        <v>#DIV/0!</v>
      </c>
    </row>
    <row r="57" spans="1:5" ht="14.25" customHeight="1">
      <c r="A57" s="190" t="s">
        <v>44</v>
      </c>
      <c r="B57" s="64">
        <f>SUM(B55:B56)</f>
        <v>0</v>
      </c>
      <c r="C57" s="64">
        <f>SUM(C55:C56)</f>
        <v>0</v>
      </c>
      <c r="D57" s="65">
        <f>SUM(D55:D56)</f>
        <v>0</v>
      </c>
      <c r="E57" s="209" t="e">
        <f>SUM(E55:E56)</f>
        <v>#DIV/0!</v>
      </c>
    </row>
    <row r="58" spans="1:5" ht="14.25" customHeight="1">
      <c r="A58" s="190" t="s">
        <v>138</v>
      </c>
      <c r="B58" s="64"/>
      <c r="C58" s="64"/>
      <c r="D58" s="65"/>
      <c r="E58" s="209"/>
    </row>
    <row r="59" spans="1:5" ht="14.25" customHeight="1">
      <c r="A59" s="190" t="s">
        <v>44</v>
      </c>
      <c r="B59" s="64">
        <f>B58</f>
        <v>0</v>
      </c>
      <c r="C59" s="64">
        <f>C58</f>
        <v>0</v>
      </c>
      <c r="D59" s="65">
        <f>D58</f>
        <v>0</v>
      </c>
      <c r="E59" s="209">
        <f>E58</f>
        <v>0</v>
      </c>
    </row>
    <row r="60" spans="1:5" ht="14.25" customHeight="1">
      <c r="A60" s="190" t="s">
        <v>139</v>
      </c>
      <c r="B60" s="64"/>
      <c r="C60" s="64"/>
      <c r="D60" s="65"/>
      <c r="E60" s="209"/>
    </row>
    <row r="61" spans="1:5" ht="14.25" customHeight="1">
      <c r="A61" s="186" t="s">
        <v>140</v>
      </c>
      <c r="B61" s="64"/>
      <c r="C61" s="64"/>
      <c r="D61" s="65">
        <f t="shared" si="0"/>
        <v>0</v>
      </c>
      <c r="E61" s="209" t="e">
        <f t="shared" si="1"/>
        <v>#DIV/0!</v>
      </c>
    </row>
    <row r="62" spans="1:5" ht="14.25" customHeight="1">
      <c r="A62" s="186" t="s">
        <v>141</v>
      </c>
      <c r="B62" s="64"/>
      <c r="C62" s="64"/>
      <c r="D62" s="65">
        <f t="shared" si="0"/>
        <v>0</v>
      </c>
      <c r="E62" s="209" t="e">
        <f t="shared" si="1"/>
        <v>#DIV/0!</v>
      </c>
    </row>
    <row r="63" spans="1:5" ht="14.25" customHeight="1">
      <c r="A63" s="190" t="s">
        <v>44</v>
      </c>
      <c r="B63" s="64">
        <f>SUM(B61:B62)</f>
        <v>0</v>
      </c>
      <c r="C63" s="64">
        <f>SUM(C61:C62)</f>
        <v>0</v>
      </c>
      <c r="D63" s="65">
        <f>SUM(D61:D62)</f>
        <v>0</v>
      </c>
      <c r="E63" s="209" t="e">
        <f>SUM(E61:E62)</f>
        <v>#DIV/0!</v>
      </c>
    </row>
    <row r="64" spans="1:5" ht="14.25" customHeight="1">
      <c r="A64" s="190" t="s">
        <v>215</v>
      </c>
      <c r="B64" s="64"/>
      <c r="C64" s="64"/>
      <c r="D64" s="65">
        <f t="shared" si="0"/>
        <v>0</v>
      </c>
      <c r="E64" s="209" t="e">
        <f t="shared" si="1"/>
        <v>#DIV/0!</v>
      </c>
    </row>
    <row r="65" spans="1:5" ht="14.25" customHeight="1">
      <c r="A65" s="190" t="s">
        <v>23</v>
      </c>
      <c r="B65" s="64"/>
      <c r="C65" s="64"/>
      <c r="D65" s="65"/>
      <c r="E65" s="209"/>
    </row>
    <row r="66" spans="1:5" ht="14.25" customHeight="1">
      <c r="A66" s="186" t="s">
        <v>142</v>
      </c>
      <c r="B66" s="64"/>
      <c r="C66" s="64"/>
      <c r="D66" s="65">
        <f t="shared" si="0"/>
        <v>0</v>
      </c>
      <c r="E66" s="209" t="e">
        <f t="shared" si="1"/>
        <v>#DIV/0!</v>
      </c>
    </row>
    <row r="67" spans="1:5" ht="14.25" customHeight="1">
      <c r="A67" s="186" t="s">
        <v>318</v>
      </c>
      <c r="B67" s="64"/>
      <c r="C67" s="64"/>
      <c r="D67" s="65">
        <f t="shared" si="0"/>
        <v>0</v>
      </c>
      <c r="E67" s="209" t="e">
        <f t="shared" si="1"/>
        <v>#DIV/0!</v>
      </c>
    </row>
    <row r="68" spans="1:5" ht="14.25" customHeight="1">
      <c r="A68" s="186" t="s">
        <v>143</v>
      </c>
      <c r="B68" s="64"/>
      <c r="C68" s="64"/>
      <c r="D68" s="65">
        <f t="shared" si="0"/>
        <v>0</v>
      </c>
      <c r="E68" s="209" t="e">
        <f t="shared" si="1"/>
        <v>#DIV/0!</v>
      </c>
    </row>
    <row r="69" spans="1:5" ht="14.25" customHeight="1">
      <c r="A69" s="186" t="s">
        <v>319</v>
      </c>
      <c r="B69" s="64"/>
      <c r="C69" s="64"/>
      <c r="D69" s="65">
        <f t="shared" si="0"/>
        <v>0</v>
      </c>
      <c r="E69" s="209" t="e">
        <f t="shared" si="1"/>
        <v>#DIV/0!</v>
      </c>
    </row>
    <row r="70" spans="1:5" ht="14.25" customHeight="1">
      <c r="A70" s="186" t="s">
        <v>144</v>
      </c>
      <c r="B70" s="64"/>
      <c r="C70" s="64"/>
      <c r="D70" s="65">
        <f t="shared" si="0"/>
        <v>0</v>
      </c>
      <c r="E70" s="209" t="e">
        <f t="shared" si="1"/>
        <v>#DIV/0!</v>
      </c>
    </row>
    <row r="71" spans="1:5" ht="14.25" customHeight="1">
      <c r="A71" s="186" t="s">
        <v>145</v>
      </c>
      <c r="B71" s="64"/>
      <c r="C71" s="64"/>
      <c r="D71" s="65">
        <f aca="true" t="shared" si="2" ref="D71:D135">B71-C71</f>
        <v>0</v>
      </c>
      <c r="E71" s="209" t="e">
        <f aca="true" t="shared" si="3" ref="E71:E135">(C71/B71)*100</f>
        <v>#DIV/0!</v>
      </c>
    </row>
    <row r="72" spans="1:5" ht="14.25" customHeight="1">
      <c r="A72" s="186" t="s">
        <v>320</v>
      </c>
      <c r="B72" s="64"/>
      <c r="C72" s="64"/>
      <c r="D72" s="65">
        <f t="shared" si="2"/>
        <v>0</v>
      </c>
      <c r="E72" s="209" t="e">
        <f t="shared" si="3"/>
        <v>#DIV/0!</v>
      </c>
    </row>
    <row r="73" spans="1:5" ht="14.25" customHeight="1">
      <c r="A73" s="190" t="s">
        <v>44</v>
      </c>
      <c r="B73" s="64">
        <f>SUM(B66:B72)</f>
        <v>0</v>
      </c>
      <c r="C73" s="64">
        <f>SUM(C66:C72)</f>
        <v>0</v>
      </c>
      <c r="D73" s="65">
        <f>SUM(D66:D72)</f>
        <v>0</v>
      </c>
      <c r="E73" s="209" t="e">
        <f>SUM(E66:E72)</f>
        <v>#DIV/0!</v>
      </c>
    </row>
    <row r="74" spans="1:5" ht="14.25" customHeight="1">
      <c r="A74" s="190" t="s">
        <v>146</v>
      </c>
      <c r="B74" s="64"/>
      <c r="C74" s="64"/>
      <c r="D74" s="65"/>
      <c r="E74" s="209"/>
    </row>
    <row r="75" spans="1:5" ht="14.25" customHeight="1">
      <c r="A75" s="186" t="s">
        <v>147</v>
      </c>
      <c r="B75" s="64"/>
      <c r="C75" s="64"/>
      <c r="D75" s="65">
        <f t="shared" si="2"/>
        <v>0</v>
      </c>
      <c r="E75" s="209" t="e">
        <f t="shared" si="3"/>
        <v>#DIV/0!</v>
      </c>
    </row>
    <row r="76" spans="1:5" ht="14.25" customHeight="1">
      <c r="A76" s="186" t="s">
        <v>148</v>
      </c>
      <c r="B76" s="64"/>
      <c r="C76" s="64"/>
      <c r="D76" s="65">
        <f t="shared" si="2"/>
        <v>0</v>
      </c>
      <c r="E76" s="209" t="e">
        <f t="shared" si="3"/>
        <v>#DIV/0!</v>
      </c>
    </row>
    <row r="77" spans="1:5" ht="14.25" customHeight="1">
      <c r="A77" s="190" t="s">
        <v>44</v>
      </c>
      <c r="B77" s="64">
        <f>SUM(B75:B76)</f>
        <v>0</v>
      </c>
      <c r="C77" s="64">
        <f>SUM(C75:C76)</f>
        <v>0</v>
      </c>
      <c r="D77" s="65">
        <f>SUM(D75:D76)</f>
        <v>0</v>
      </c>
      <c r="E77" s="209" t="e">
        <f>SUM(E75:E76)</f>
        <v>#DIV/0!</v>
      </c>
    </row>
    <row r="78" spans="1:5" ht="14.25" customHeight="1">
      <c r="A78" s="190" t="s">
        <v>149</v>
      </c>
      <c r="B78" s="64"/>
      <c r="C78" s="64"/>
      <c r="D78" s="65"/>
      <c r="E78" s="209"/>
    </row>
    <row r="79" spans="1:5" ht="14.25" customHeight="1">
      <c r="A79" s="186" t="s">
        <v>150</v>
      </c>
      <c r="B79" s="64"/>
      <c r="C79" s="64"/>
      <c r="D79" s="65">
        <f t="shared" si="2"/>
        <v>0</v>
      </c>
      <c r="E79" s="209" t="e">
        <f t="shared" si="3"/>
        <v>#DIV/0!</v>
      </c>
    </row>
    <row r="80" spans="1:5" ht="14.25" customHeight="1">
      <c r="A80" s="186" t="s">
        <v>147</v>
      </c>
      <c r="B80" s="64"/>
      <c r="C80" s="64"/>
      <c r="D80" s="65">
        <f t="shared" si="2"/>
        <v>0</v>
      </c>
      <c r="E80" s="209" t="e">
        <f t="shared" si="3"/>
        <v>#DIV/0!</v>
      </c>
    </row>
    <row r="81" spans="1:5" ht="14.25" customHeight="1">
      <c r="A81" s="186" t="s">
        <v>148</v>
      </c>
      <c r="B81" s="64"/>
      <c r="C81" s="64"/>
      <c r="D81" s="65">
        <f t="shared" si="2"/>
        <v>0</v>
      </c>
      <c r="E81" s="209" t="e">
        <f t="shared" si="3"/>
        <v>#DIV/0!</v>
      </c>
    </row>
    <row r="82" spans="1:5" ht="14.25" customHeight="1">
      <c r="A82" s="190" t="s">
        <v>44</v>
      </c>
      <c r="B82" s="64">
        <f>SUM(B79:B81)</f>
        <v>0</v>
      </c>
      <c r="C82" s="64">
        <f>SUM(C79:C81)</f>
        <v>0</v>
      </c>
      <c r="D82" s="65">
        <f>SUM(D79:D81)</f>
        <v>0</v>
      </c>
      <c r="E82" s="209" t="e">
        <f>SUM(E79:E81)</f>
        <v>#DIV/0!</v>
      </c>
    </row>
    <row r="83" spans="1:5" ht="14.25" customHeight="1">
      <c r="A83" s="190" t="s">
        <v>151</v>
      </c>
      <c r="B83" s="64"/>
      <c r="C83" s="64"/>
      <c r="D83" s="65">
        <f t="shared" si="2"/>
        <v>0</v>
      </c>
      <c r="E83" s="209" t="e">
        <f t="shared" si="3"/>
        <v>#DIV/0!</v>
      </c>
    </row>
    <row r="84" spans="1:5" ht="14.25" customHeight="1">
      <c r="A84" s="186" t="s">
        <v>152</v>
      </c>
      <c r="B84" s="64"/>
      <c r="C84" s="64"/>
      <c r="D84" s="65">
        <f t="shared" si="2"/>
        <v>0</v>
      </c>
      <c r="E84" s="209" t="e">
        <f t="shared" si="3"/>
        <v>#DIV/0!</v>
      </c>
    </row>
    <row r="85" spans="1:5" ht="14.25" customHeight="1">
      <c r="A85" s="186" t="s">
        <v>321</v>
      </c>
      <c r="B85" s="64"/>
      <c r="C85" s="64"/>
      <c r="D85" s="65">
        <f t="shared" si="2"/>
        <v>0</v>
      </c>
      <c r="E85" s="209" t="e">
        <f t="shared" si="3"/>
        <v>#DIV/0!</v>
      </c>
    </row>
    <row r="86" spans="1:5" ht="14.25" customHeight="1">
      <c r="A86" s="186" t="s">
        <v>153</v>
      </c>
      <c r="B86" s="64"/>
      <c r="C86" s="64"/>
      <c r="D86" s="65">
        <f t="shared" si="2"/>
        <v>0</v>
      </c>
      <c r="E86" s="209" t="e">
        <f t="shared" si="3"/>
        <v>#DIV/0!</v>
      </c>
    </row>
    <row r="87" spans="1:5" ht="14.25" customHeight="1">
      <c r="A87" s="186" t="s">
        <v>322</v>
      </c>
      <c r="B87" s="64"/>
      <c r="C87" s="64"/>
      <c r="D87" s="65">
        <f t="shared" si="2"/>
        <v>0</v>
      </c>
      <c r="E87" s="209" t="e">
        <f t="shared" si="3"/>
        <v>#DIV/0!</v>
      </c>
    </row>
    <row r="88" spans="1:5" ht="14.25" customHeight="1">
      <c r="A88" s="190" t="s">
        <v>44</v>
      </c>
      <c r="B88" s="64">
        <f>SUM(B84:B87)</f>
        <v>0</v>
      </c>
      <c r="C88" s="64">
        <f>SUM(C84:C87)</f>
        <v>0</v>
      </c>
      <c r="D88" s="64">
        <f>SUM(D84:D87)</f>
        <v>0</v>
      </c>
      <c r="E88" s="64" t="e">
        <f>SUM(E84:E87)</f>
        <v>#DIV/0!</v>
      </c>
    </row>
    <row r="89" spans="1:5" ht="14.25" customHeight="1">
      <c r="A89" s="190" t="s">
        <v>154</v>
      </c>
      <c r="B89" s="64"/>
      <c r="C89" s="64"/>
      <c r="D89" s="65">
        <f t="shared" si="2"/>
        <v>0</v>
      </c>
      <c r="E89" s="209" t="e">
        <f t="shared" si="3"/>
        <v>#DIV/0!</v>
      </c>
    </row>
    <row r="90" spans="1:5" ht="14.25" customHeight="1">
      <c r="A90" s="190" t="s">
        <v>44</v>
      </c>
      <c r="B90" s="64">
        <f>B89</f>
        <v>0</v>
      </c>
      <c r="C90" s="64">
        <f>C89</f>
        <v>0</v>
      </c>
      <c r="D90" s="64">
        <f>D89</f>
        <v>0</v>
      </c>
      <c r="E90" s="64" t="e">
        <f>E89</f>
        <v>#DIV/0!</v>
      </c>
    </row>
    <row r="91" spans="1:5" ht="14.25" customHeight="1">
      <c r="A91" s="190" t="s">
        <v>300</v>
      </c>
      <c r="B91" s="64"/>
      <c r="C91" s="64"/>
      <c r="D91" s="65"/>
      <c r="E91" s="209"/>
    </row>
    <row r="92" spans="1:5" ht="14.25" customHeight="1">
      <c r="A92" s="190" t="s">
        <v>155</v>
      </c>
      <c r="B92" s="64"/>
      <c r="C92" s="64"/>
      <c r="D92" s="65">
        <f t="shared" si="2"/>
        <v>0</v>
      </c>
      <c r="E92" s="209" t="e">
        <f t="shared" si="3"/>
        <v>#DIV/0!</v>
      </c>
    </row>
    <row r="93" spans="1:5" ht="14.25" customHeight="1">
      <c r="A93" s="186" t="s">
        <v>156</v>
      </c>
      <c r="B93" s="64"/>
      <c r="C93" s="64"/>
      <c r="D93" s="65">
        <f t="shared" si="2"/>
        <v>0</v>
      </c>
      <c r="E93" s="209" t="e">
        <f t="shared" si="3"/>
        <v>#DIV/0!</v>
      </c>
    </row>
    <row r="94" spans="1:5" ht="14.25" customHeight="1">
      <c r="A94" s="186" t="s">
        <v>157</v>
      </c>
      <c r="B94" s="64"/>
      <c r="C94" s="64"/>
      <c r="D94" s="65">
        <f t="shared" si="2"/>
        <v>0</v>
      </c>
      <c r="E94" s="209" t="e">
        <f t="shared" si="3"/>
        <v>#DIV/0!</v>
      </c>
    </row>
    <row r="95" spans="1:5" ht="14.25" customHeight="1">
      <c r="A95" s="186" t="s">
        <v>158</v>
      </c>
      <c r="B95" s="64"/>
      <c r="C95" s="64"/>
      <c r="D95" s="65">
        <f t="shared" si="2"/>
        <v>0</v>
      </c>
      <c r="E95" s="209" t="e">
        <f t="shared" si="3"/>
        <v>#DIV/0!</v>
      </c>
    </row>
    <row r="96" spans="1:5" ht="14.25" customHeight="1">
      <c r="A96" s="186" t="s">
        <v>159</v>
      </c>
      <c r="B96" s="64"/>
      <c r="C96" s="64"/>
      <c r="D96" s="65">
        <f t="shared" si="2"/>
        <v>0</v>
      </c>
      <c r="E96" s="209" t="e">
        <f t="shared" si="3"/>
        <v>#DIV/0!</v>
      </c>
    </row>
    <row r="97" spans="1:5" ht="14.25" customHeight="1">
      <c r="A97" s="186" t="s">
        <v>323</v>
      </c>
      <c r="B97" s="64"/>
      <c r="C97" s="64"/>
      <c r="D97" s="65">
        <f t="shared" si="2"/>
        <v>0</v>
      </c>
      <c r="E97" s="209" t="e">
        <f t="shared" si="3"/>
        <v>#DIV/0!</v>
      </c>
    </row>
    <row r="98" spans="1:5" ht="14.25" customHeight="1">
      <c r="A98" s="186" t="s">
        <v>160</v>
      </c>
      <c r="B98" s="64"/>
      <c r="C98" s="64"/>
      <c r="D98" s="65">
        <f t="shared" si="2"/>
        <v>0</v>
      </c>
      <c r="E98" s="209" t="e">
        <f t="shared" si="3"/>
        <v>#DIV/0!</v>
      </c>
    </row>
    <row r="99" spans="1:5" ht="14.25" customHeight="1">
      <c r="A99" s="190" t="s">
        <v>44</v>
      </c>
      <c r="B99" s="64">
        <f>SUM(B93:B98)</f>
        <v>0</v>
      </c>
      <c r="C99" s="64">
        <f>SUM(C93:C98)</f>
        <v>0</v>
      </c>
      <c r="D99" s="65">
        <f>SUM(D93:D98)</f>
        <v>0</v>
      </c>
      <c r="E99" s="209" t="e">
        <f>SUM(E93:E98)</f>
        <v>#DIV/0!</v>
      </c>
    </row>
    <row r="100" spans="1:5" ht="14.25" customHeight="1">
      <c r="A100" s="190" t="s">
        <v>161</v>
      </c>
      <c r="B100" s="64"/>
      <c r="C100" s="64"/>
      <c r="D100" s="65"/>
      <c r="E100" s="209"/>
    </row>
    <row r="101" spans="1:5" ht="14.25" customHeight="1">
      <c r="A101" s="186" t="s">
        <v>162</v>
      </c>
      <c r="B101" s="64"/>
      <c r="C101" s="64"/>
      <c r="D101" s="65">
        <f t="shared" si="2"/>
        <v>0</v>
      </c>
      <c r="E101" s="209" t="e">
        <f t="shared" si="3"/>
        <v>#DIV/0!</v>
      </c>
    </row>
    <row r="102" spans="1:5" ht="14.25" customHeight="1">
      <c r="A102" s="186" t="s">
        <v>157</v>
      </c>
      <c r="B102" s="64"/>
      <c r="C102" s="64"/>
      <c r="D102" s="65">
        <f t="shared" si="2"/>
        <v>0</v>
      </c>
      <c r="E102" s="209" t="e">
        <f t="shared" si="3"/>
        <v>#DIV/0!</v>
      </c>
    </row>
    <row r="103" spans="1:5" ht="14.25" customHeight="1">
      <c r="A103" s="186" t="s">
        <v>163</v>
      </c>
      <c r="B103" s="64"/>
      <c r="C103" s="64"/>
      <c r="D103" s="65">
        <f t="shared" si="2"/>
        <v>0</v>
      </c>
      <c r="E103" s="209" t="e">
        <f t="shared" si="3"/>
        <v>#DIV/0!</v>
      </c>
    </row>
    <row r="104" spans="1:5" ht="14.25" customHeight="1">
      <c r="A104" s="190" t="s">
        <v>44</v>
      </c>
      <c r="B104" s="64">
        <f>SUM(B101:B103)</f>
        <v>0</v>
      </c>
      <c r="C104" s="64">
        <f>SUM(C101:C103)</f>
        <v>0</v>
      </c>
      <c r="D104" s="65">
        <f>SUM(D101:D103)</f>
        <v>0</v>
      </c>
      <c r="E104" s="209" t="e">
        <f>SUM(E101:E103)</f>
        <v>#DIV/0!</v>
      </c>
    </row>
    <row r="105" spans="1:5" ht="14.25" customHeight="1">
      <c r="A105" s="190" t="s">
        <v>164</v>
      </c>
      <c r="B105" s="64"/>
      <c r="C105" s="64"/>
      <c r="D105" s="65"/>
      <c r="E105" s="209"/>
    </row>
    <row r="106" spans="1:5" ht="14.25" customHeight="1">
      <c r="A106" s="186" t="s">
        <v>157</v>
      </c>
      <c r="B106" s="64"/>
      <c r="C106" s="64"/>
      <c r="D106" s="65">
        <f t="shared" si="2"/>
        <v>0</v>
      </c>
      <c r="E106" s="209" t="e">
        <f t="shared" si="3"/>
        <v>#DIV/0!</v>
      </c>
    </row>
    <row r="107" spans="1:5" ht="14.25" customHeight="1">
      <c r="A107" s="186" t="s">
        <v>165</v>
      </c>
      <c r="B107" s="64"/>
      <c r="C107" s="64"/>
      <c r="D107" s="65">
        <f t="shared" si="2"/>
        <v>0</v>
      </c>
      <c r="E107" s="209" t="e">
        <f t="shared" si="3"/>
        <v>#DIV/0!</v>
      </c>
    </row>
    <row r="108" spans="1:5" ht="14.25" customHeight="1">
      <c r="A108" s="186" t="s">
        <v>166</v>
      </c>
      <c r="B108" s="64"/>
      <c r="C108" s="64"/>
      <c r="D108" s="65">
        <f t="shared" si="2"/>
        <v>0</v>
      </c>
      <c r="E108" s="209" t="e">
        <f t="shared" si="3"/>
        <v>#DIV/0!</v>
      </c>
    </row>
    <row r="109" spans="1:5" ht="14.25" customHeight="1">
      <c r="A109" s="186" t="s">
        <v>167</v>
      </c>
      <c r="B109" s="64"/>
      <c r="C109" s="64"/>
      <c r="D109" s="65">
        <f t="shared" si="2"/>
        <v>0</v>
      </c>
      <c r="E109" s="209" t="e">
        <f t="shared" si="3"/>
        <v>#DIV/0!</v>
      </c>
    </row>
    <row r="110" spans="1:5" ht="14.25" customHeight="1">
      <c r="A110" s="186" t="s">
        <v>163</v>
      </c>
      <c r="B110" s="64"/>
      <c r="C110" s="64"/>
      <c r="D110" s="65">
        <f t="shared" si="2"/>
        <v>0</v>
      </c>
      <c r="E110" s="209" t="e">
        <f t="shared" si="3"/>
        <v>#DIV/0!</v>
      </c>
    </row>
    <row r="111" spans="1:5" ht="14.25" customHeight="1">
      <c r="A111" s="186" t="s">
        <v>324</v>
      </c>
      <c r="B111" s="64"/>
      <c r="C111" s="64"/>
      <c r="D111" s="65">
        <f t="shared" si="2"/>
        <v>0</v>
      </c>
      <c r="E111" s="209" t="e">
        <f t="shared" si="3"/>
        <v>#DIV/0!</v>
      </c>
    </row>
    <row r="112" spans="1:5" ht="14.25" customHeight="1">
      <c r="A112" s="190" t="s">
        <v>44</v>
      </c>
      <c r="B112" s="64">
        <f>SUM(B106:B111)</f>
        <v>0</v>
      </c>
      <c r="C112" s="64">
        <f>SUM(C106:C111)</f>
        <v>0</v>
      </c>
      <c r="D112" s="65">
        <f>SUM(D106:D111)</f>
        <v>0</v>
      </c>
      <c r="E112" s="209" t="e">
        <f>SUM(E106:E111)</f>
        <v>#DIV/0!</v>
      </c>
    </row>
    <row r="113" spans="1:5" ht="14.25" customHeight="1">
      <c r="A113" s="190" t="s">
        <v>168</v>
      </c>
      <c r="B113" s="64"/>
      <c r="C113" s="64"/>
      <c r="D113" s="65"/>
      <c r="E113" s="209"/>
    </row>
    <row r="114" spans="1:5" ht="14.25" customHeight="1">
      <c r="A114" s="186" t="s">
        <v>128</v>
      </c>
      <c r="B114" s="64"/>
      <c r="C114" s="64"/>
      <c r="D114" s="65">
        <f t="shared" si="2"/>
        <v>0</v>
      </c>
      <c r="E114" s="209" t="e">
        <f t="shared" si="3"/>
        <v>#DIV/0!</v>
      </c>
    </row>
    <row r="115" spans="1:5" ht="14.25" customHeight="1">
      <c r="A115" s="186" t="s">
        <v>169</v>
      </c>
      <c r="B115" s="64"/>
      <c r="C115" s="64"/>
      <c r="D115" s="65">
        <f t="shared" si="2"/>
        <v>0</v>
      </c>
      <c r="E115" s="209" t="e">
        <f t="shared" si="3"/>
        <v>#DIV/0!</v>
      </c>
    </row>
    <row r="116" spans="1:5" ht="14.25" customHeight="1">
      <c r="A116" s="186" t="s">
        <v>325</v>
      </c>
      <c r="B116" s="64"/>
      <c r="C116" s="64"/>
      <c r="D116" s="65">
        <f t="shared" si="2"/>
        <v>0</v>
      </c>
      <c r="E116" s="209" t="e">
        <f t="shared" si="3"/>
        <v>#DIV/0!</v>
      </c>
    </row>
    <row r="117" spans="1:5" ht="14.25" customHeight="1">
      <c r="A117" s="186" t="s">
        <v>170</v>
      </c>
      <c r="B117" s="64"/>
      <c r="C117" s="64"/>
      <c r="D117" s="65">
        <f t="shared" si="2"/>
        <v>0</v>
      </c>
      <c r="E117" s="209" t="e">
        <f t="shared" si="3"/>
        <v>#DIV/0!</v>
      </c>
    </row>
    <row r="118" spans="1:5" ht="14.25" customHeight="1">
      <c r="A118" s="186" t="s">
        <v>157</v>
      </c>
      <c r="B118" s="64"/>
      <c r="C118" s="64"/>
      <c r="D118" s="65">
        <f t="shared" si="2"/>
        <v>0</v>
      </c>
      <c r="E118" s="209" t="e">
        <f t="shared" si="3"/>
        <v>#DIV/0!</v>
      </c>
    </row>
    <row r="119" spans="1:5" ht="14.25" customHeight="1">
      <c r="A119" s="186" t="s">
        <v>326</v>
      </c>
      <c r="B119" s="64"/>
      <c r="C119" s="64"/>
      <c r="D119" s="65">
        <f t="shared" si="2"/>
        <v>0</v>
      </c>
      <c r="E119" s="209" t="e">
        <f t="shared" si="3"/>
        <v>#DIV/0!</v>
      </c>
    </row>
    <row r="120" spans="1:5" ht="14.25" customHeight="1">
      <c r="A120" s="186" t="s">
        <v>171</v>
      </c>
      <c r="B120" s="64"/>
      <c r="C120" s="64"/>
      <c r="D120" s="65">
        <f t="shared" si="2"/>
        <v>0</v>
      </c>
      <c r="E120" s="209" t="e">
        <f t="shared" si="3"/>
        <v>#DIV/0!</v>
      </c>
    </row>
    <row r="121" spans="1:5" ht="14.25" customHeight="1">
      <c r="A121" s="186" t="s">
        <v>172</v>
      </c>
      <c r="B121" s="64"/>
      <c r="C121" s="64"/>
      <c r="D121" s="65">
        <f t="shared" si="2"/>
        <v>0</v>
      </c>
      <c r="E121" s="209" t="e">
        <f t="shared" si="3"/>
        <v>#DIV/0!</v>
      </c>
    </row>
    <row r="122" spans="1:5" ht="14.25" customHeight="1">
      <c r="A122" s="186" t="s">
        <v>327</v>
      </c>
      <c r="B122" s="64"/>
      <c r="C122" s="64"/>
      <c r="D122" s="65">
        <f t="shared" si="2"/>
        <v>0</v>
      </c>
      <c r="E122" s="209" t="e">
        <f t="shared" si="3"/>
        <v>#DIV/0!</v>
      </c>
    </row>
    <row r="123" spans="1:5" ht="14.25" customHeight="1">
      <c r="A123" s="186" t="s">
        <v>173</v>
      </c>
      <c r="B123" s="64"/>
      <c r="C123" s="64"/>
      <c r="D123" s="65">
        <f t="shared" si="2"/>
        <v>0</v>
      </c>
      <c r="E123" s="209" t="e">
        <f t="shared" si="3"/>
        <v>#DIV/0!</v>
      </c>
    </row>
    <row r="124" spans="1:5" ht="14.25" customHeight="1">
      <c r="A124" s="186" t="s">
        <v>174</v>
      </c>
      <c r="B124" s="64"/>
      <c r="C124" s="64"/>
      <c r="D124" s="65">
        <f t="shared" si="2"/>
        <v>0</v>
      </c>
      <c r="E124" s="209" t="e">
        <f t="shared" si="3"/>
        <v>#DIV/0!</v>
      </c>
    </row>
    <row r="125" spans="1:5" ht="14.25" customHeight="1">
      <c r="A125" s="186" t="s">
        <v>163</v>
      </c>
      <c r="B125" s="64"/>
      <c r="C125" s="64"/>
      <c r="D125" s="65">
        <f t="shared" si="2"/>
        <v>0</v>
      </c>
      <c r="E125" s="209" t="e">
        <f t="shared" si="3"/>
        <v>#DIV/0!</v>
      </c>
    </row>
    <row r="126" spans="1:5" ht="14.25" customHeight="1">
      <c r="A126" s="186" t="s">
        <v>324</v>
      </c>
      <c r="B126" s="64"/>
      <c r="C126" s="64"/>
      <c r="D126" s="65">
        <f t="shared" si="2"/>
        <v>0</v>
      </c>
      <c r="E126" s="209" t="e">
        <f t="shared" si="3"/>
        <v>#DIV/0!</v>
      </c>
    </row>
    <row r="127" spans="1:5" ht="14.25" customHeight="1">
      <c r="A127" s="190" t="s">
        <v>44</v>
      </c>
      <c r="B127" s="64">
        <f>SUM(B114:B126)</f>
        <v>0</v>
      </c>
      <c r="C127" s="64">
        <f>SUM(C114:C126)</f>
        <v>0</v>
      </c>
      <c r="D127" s="65">
        <f>SUM(D114:D126)</f>
        <v>0</v>
      </c>
      <c r="E127" s="209" t="e">
        <f>SUM(E114:E126)</f>
        <v>#DIV/0!</v>
      </c>
    </row>
    <row r="128" spans="1:5" ht="14.25" customHeight="1">
      <c r="A128" s="190" t="s">
        <v>175</v>
      </c>
      <c r="B128" s="64"/>
      <c r="C128" s="64"/>
      <c r="D128" s="65"/>
      <c r="E128" s="209"/>
    </row>
    <row r="129" spans="1:5" ht="14.25" customHeight="1">
      <c r="A129" s="186" t="s">
        <v>162</v>
      </c>
      <c r="B129" s="64"/>
      <c r="C129" s="64"/>
      <c r="D129" s="65">
        <f t="shared" si="2"/>
        <v>0</v>
      </c>
      <c r="E129" s="209" t="e">
        <f t="shared" si="3"/>
        <v>#DIV/0!</v>
      </c>
    </row>
    <row r="130" spans="1:5" ht="14.25" customHeight="1">
      <c r="A130" s="186" t="s">
        <v>176</v>
      </c>
      <c r="B130" s="64"/>
      <c r="C130" s="64"/>
      <c r="D130" s="65">
        <f t="shared" si="2"/>
        <v>0</v>
      </c>
      <c r="E130" s="209" t="e">
        <f t="shared" si="3"/>
        <v>#DIV/0!</v>
      </c>
    </row>
    <row r="131" spans="1:5" ht="14.25" customHeight="1">
      <c r="A131" s="186" t="s">
        <v>328</v>
      </c>
      <c r="B131" s="64"/>
      <c r="C131" s="64"/>
      <c r="D131" s="65">
        <f t="shared" si="2"/>
        <v>0</v>
      </c>
      <c r="E131" s="209" t="e">
        <f t="shared" si="3"/>
        <v>#DIV/0!</v>
      </c>
    </row>
    <row r="132" spans="1:5" ht="14.25" customHeight="1">
      <c r="A132" s="186" t="s">
        <v>177</v>
      </c>
      <c r="B132" s="64"/>
      <c r="C132" s="64"/>
      <c r="D132" s="65">
        <f t="shared" si="2"/>
        <v>0</v>
      </c>
      <c r="E132" s="209" t="e">
        <f t="shared" si="3"/>
        <v>#DIV/0!</v>
      </c>
    </row>
    <row r="133" spans="1:5" ht="14.25" customHeight="1">
      <c r="A133" s="186" t="s">
        <v>329</v>
      </c>
      <c r="B133" s="64"/>
      <c r="C133" s="64"/>
      <c r="D133" s="65">
        <f t="shared" si="2"/>
        <v>0</v>
      </c>
      <c r="E133" s="209" t="e">
        <f t="shared" si="3"/>
        <v>#DIV/0!</v>
      </c>
    </row>
    <row r="134" spans="1:5" ht="14.25" customHeight="1">
      <c r="A134" s="186" t="s">
        <v>178</v>
      </c>
      <c r="B134" s="64"/>
      <c r="C134" s="64"/>
      <c r="D134" s="65">
        <f t="shared" si="2"/>
        <v>0</v>
      </c>
      <c r="E134" s="209" t="e">
        <f t="shared" si="3"/>
        <v>#DIV/0!</v>
      </c>
    </row>
    <row r="135" spans="1:5" ht="14.25" customHeight="1">
      <c r="A135" s="186" t="s">
        <v>330</v>
      </c>
      <c r="B135" s="64"/>
      <c r="C135" s="64"/>
      <c r="D135" s="65">
        <f t="shared" si="2"/>
        <v>0</v>
      </c>
      <c r="E135" s="209" t="e">
        <f t="shared" si="3"/>
        <v>#DIV/0!</v>
      </c>
    </row>
    <row r="136" spans="1:5" ht="14.25" customHeight="1">
      <c r="A136" s="186" t="s">
        <v>156</v>
      </c>
      <c r="B136" s="64"/>
      <c r="C136" s="64"/>
      <c r="D136" s="65">
        <f aca="true" t="shared" si="4" ref="D136:D191">B136-C136</f>
        <v>0</v>
      </c>
      <c r="E136" s="209" t="e">
        <f aca="true" t="shared" si="5" ref="E136:E191">(C136/B136)*100</f>
        <v>#DIV/0!</v>
      </c>
    </row>
    <row r="137" spans="1:5" ht="14.25" customHeight="1">
      <c r="A137" s="186" t="s">
        <v>331</v>
      </c>
      <c r="B137" s="64"/>
      <c r="C137" s="64"/>
      <c r="D137" s="65">
        <f t="shared" si="4"/>
        <v>0</v>
      </c>
      <c r="E137" s="209" t="e">
        <f t="shared" si="5"/>
        <v>#DIV/0!</v>
      </c>
    </row>
    <row r="138" spans="1:5" ht="14.25" customHeight="1">
      <c r="A138" s="186" t="s">
        <v>179</v>
      </c>
      <c r="B138" s="64"/>
      <c r="C138" s="64"/>
      <c r="D138" s="65">
        <f t="shared" si="4"/>
        <v>0</v>
      </c>
      <c r="E138" s="209" t="e">
        <f t="shared" si="5"/>
        <v>#DIV/0!</v>
      </c>
    </row>
    <row r="139" spans="1:5" ht="14.25" customHeight="1">
      <c r="A139" s="186" t="s">
        <v>332</v>
      </c>
      <c r="B139" s="64"/>
      <c r="C139" s="64"/>
      <c r="D139" s="65">
        <f t="shared" si="4"/>
        <v>0</v>
      </c>
      <c r="E139" s="209" t="e">
        <f t="shared" si="5"/>
        <v>#DIV/0!</v>
      </c>
    </row>
    <row r="140" spans="1:5" ht="14.25" customHeight="1">
      <c r="A140" s="186" t="s">
        <v>180</v>
      </c>
      <c r="B140" s="64"/>
      <c r="C140" s="64"/>
      <c r="D140" s="65">
        <f t="shared" si="4"/>
        <v>0</v>
      </c>
      <c r="E140" s="209" t="e">
        <f t="shared" si="5"/>
        <v>#DIV/0!</v>
      </c>
    </row>
    <row r="141" spans="1:5" ht="14.25" customHeight="1">
      <c r="A141" s="186" t="s">
        <v>333</v>
      </c>
      <c r="B141" s="64"/>
      <c r="C141" s="64"/>
      <c r="D141" s="65">
        <f t="shared" si="4"/>
        <v>0</v>
      </c>
      <c r="E141" s="209" t="e">
        <f t="shared" si="5"/>
        <v>#DIV/0!</v>
      </c>
    </row>
    <row r="142" spans="1:5" ht="14.25" customHeight="1">
      <c r="A142" s="186" t="s">
        <v>181</v>
      </c>
      <c r="B142" s="64"/>
      <c r="C142" s="64"/>
      <c r="D142" s="65">
        <f t="shared" si="4"/>
        <v>0</v>
      </c>
      <c r="E142" s="209" t="e">
        <f t="shared" si="5"/>
        <v>#DIV/0!</v>
      </c>
    </row>
    <row r="143" spans="1:5" ht="14.25" customHeight="1">
      <c r="A143" s="186" t="s">
        <v>334</v>
      </c>
      <c r="B143" s="64"/>
      <c r="C143" s="64"/>
      <c r="D143" s="65">
        <f t="shared" si="4"/>
        <v>0</v>
      </c>
      <c r="E143" s="209" t="e">
        <f t="shared" si="5"/>
        <v>#DIV/0!</v>
      </c>
    </row>
    <row r="144" spans="1:5" ht="14.25" customHeight="1">
      <c r="A144" s="186" t="s">
        <v>182</v>
      </c>
      <c r="B144" s="64"/>
      <c r="C144" s="64"/>
      <c r="D144" s="65">
        <f t="shared" si="4"/>
        <v>0</v>
      </c>
      <c r="E144" s="209" t="e">
        <f t="shared" si="5"/>
        <v>#DIV/0!</v>
      </c>
    </row>
    <row r="145" spans="1:5" ht="14.25" customHeight="1">
      <c r="A145" s="186" t="s">
        <v>335</v>
      </c>
      <c r="B145" s="64"/>
      <c r="C145" s="64"/>
      <c r="D145" s="65">
        <f t="shared" si="4"/>
        <v>0</v>
      </c>
      <c r="E145" s="209" t="e">
        <f t="shared" si="5"/>
        <v>#DIV/0!</v>
      </c>
    </row>
    <row r="146" spans="1:5" ht="14.25" customHeight="1">
      <c r="A146" s="186" t="s">
        <v>183</v>
      </c>
      <c r="B146" s="64"/>
      <c r="C146" s="64"/>
      <c r="D146" s="65">
        <f t="shared" si="4"/>
        <v>0</v>
      </c>
      <c r="E146" s="209" t="e">
        <f t="shared" si="5"/>
        <v>#DIV/0!</v>
      </c>
    </row>
    <row r="147" spans="1:5" ht="14.25" customHeight="1">
      <c r="A147" s="186" t="s">
        <v>184</v>
      </c>
      <c r="B147" s="64"/>
      <c r="C147" s="64"/>
      <c r="D147" s="65">
        <f t="shared" si="4"/>
        <v>0</v>
      </c>
      <c r="E147" s="209" t="e">
        <f t="shared" si="5"/>
        <v>#DIV/0!</v>
      </c>
    </row>
    <row r="148" spans="1:5" ht="14.25" customHeight="1">
      <c r="A148" s="186" t="s">
        <v>157</v>
      </c>
      <c r="B148" s="64"/>
      <c r="C148" s="64"/>
      <c r="D148" s="65">
        <f t="shared" si="4"/>
        <v>0</v>
      </c>
      <c r="E148" s="209" t="e">
        <f t="shared" si="5"/>
        <v>#DIV/0!</v>
      </c>
    </row>
    <row r="149" spans="1:5" ht="14.25" customHeight="1">
      <c r="A149" s="186" t="s">
        <v>336</v>
      </c>
      <c r="B149" s="64"/>
      <c r="C149" s="64"/>
      <c r="D149" s="65">
        <f t="shared" si="4"/>
        <v>0</v>
      </c>
      <c r="E149" s="209" t="e">
        <f t="shared" si="5"/>
        <v>#DIV/0!</v>
      </c>
    </row>
    <row r="150" spans="1:5" ht="14.25" customHeight="1">
      <c r="A150" s="186" t="s">
        <v>185</v>
      </c>
      <c r="B150" s="64"/>
      <c r="C150" s="64"/>
      <c r="D150" s="65">
        <f t="shared" si="4"/>
        <v>0</v>
      </c>
      <c r="E150" s="209" t="e">
        <f t="shared" si="5"/>
        <v>#DIV/0!</v>
      </c>
    </row>
    <row r="151" spans="1:5" ht="14.25" customHeight="1">
      <c r="A151" s="186" t="s">
        <v>171</v>
      </c>
      <c r="B151" s="64"/>
      <c r="C151" s="64"/>
      <c r="D151" s="65">
        <f t="shared" si="4"/>
        <v>0</v>
      </c>
      <c r="E151" s="209" t="e">
        <f t="shared" si="5"/>
        <v>#DIV/0!</v>
      </c>
    </row>
    <row r="152" spans="1:5" ht="14.25" customHeight="1">
      <c r="A152" s="186" t="s">
        <v>186</v>
      </c>
      <c r="B152" s="64"/>
      <c r="C152" s="64"/>
      <c r="D152" s="65">
        <f t="shared" si="4"/>
        <v>0</v>
      </c>
      <c r="E152" s="209" t="e">
        <f t="shared" si="5"/>
        <v>#DIV/0!</v>
      </c>
    </row>
    <row r="153" spans="1:5" ht="14.25" customHeight="1">
      <c r="A153" s="186" t="s">
        <v>163</v>
      </c>
      <c r="B153" s="64"/>
      <c r="C153" s="64"/>
      <c r="D153" s="65">
        <f t="shared" si="4"/>
        <v>0</v>
      </c>
      <c r="E153" s="209" t="e">
        <f t="shared" si="5"/>
        <v>#DIV/0!</v>
      </c>
    </row>
    <row r="154" spans="1:5" ht="14.25" customHeight="1">
      <c r="A154" s="186" t="s">
        <v>324</v>
      </c>
      <c r="B154" s="64"/>
      <c r="C154" s="64"/>
      <c r="D154" s="65">
        <f t="shared" si="4"/>
        <v>0</v>
      </c>
      <c r="E154" s="209" t="e">
        <f t="shared" si="5"/>
        <v>#DIV/0!</v>
      </c>
    </row>
    <row r="155" spans="1:5" ht="14.25" customHeight="1">
      <c r="A155" s="186" t="s">
        <v>167</v>
      </c>
      <c r="B155" s="64"/>
      <c r="C155" s="64"/>
      <c r="D155" s="65">
        <f t="shared" si="4"/>
        <v>0</v>
      </c>
      <c r="E155" s="209" t="e">
        <f t="shared" si="5"/>
        <v>#DIV/0!</v>
      </c>
    </row>
    <row r="156" spans="1:5" ht="14.25" customHeight="1">
      <c r="A156" s="186" t="s">
        <v>337</v>
      </c>
      <c r="B156" s="64"/>
      <c r="C156" s="64"/>
      <c r="D156" s="65">
        <f t="shared" si="4"/>
        <v>0</v>
      </c>
      <c r="E156" s="209" t="e">
        <f t="shared" si="5"/>
        <v>#DIV/0!</v>
      </c>
    </row>
    <row r="157" spans="1:5" ht="14.25" customHeight="1">
      <c r="A157" s="186" t="s">
        <v>187</v>
      </c>
      <c r="B157" s="64"/>
      <c r="C157" s="64"/>
      <c r="D157" s="65">
        <f t="shared" si="4"/>
        <v>0</v>
      </c>
      <c r="E157" s="209" t="e">
        <f t="shared" si="5"/>
        <v>#DIV/0!</v>
      </c>
    </row>
    <row r="158" spans="1:5" ht="14.25" customHeight="1">
      <c r="A158" s="190" t="s">
        <v>44</v>
      </c>
      <c r="B158" s="64">
        <f>SUM(B129:B157)</f>
        <v>0</v>
      </c>
      <c r="C158" s="64">
        <f>SUM(C129:C157)</f>
        <v>0</v>
      </c>
      <c r="D158" s="65">
        <f>SUM(D129:D157)</f>
        <v>0</v>
      </c>
      <c r="E158" s="209" t="e">
        <f>SUM(E129:E157)</f>
        <v>#DIV/0!</v>
      </c>
    </row>
    <row r="159" spans="1:5" ht="14.25" customHeight="1">
      <c r="A159" s="190" t="s">
        <v>188</v>
      </c>
      <c r="B159" s="64"/>
      <c r="C159" s="64"/>
      <c r="D159" s="65"/>
      <c r="E159" s="209"/>
    </row>
    <row r="160" spans="1:5" ht="14.25" customHeight="1">
      <c r="A160" s="186" t="s">
        <v>189</v>
      </c>
      <c r="B160" s="64"/>
      <c r="C160" s="64"/>
      <c r="D160" s="65">
        <f t="shared" si="4"/>
        <v>0</v>
      </c>
      <c r="E160" s="209" t="e">
        <f t="shared" si="5"/>
        <v>#DIV/0!</v>
      </c>
    </row>
    <row r="161" spans="1:5" ht="14.25" customHeight="1">
      <c r="A161" s="186" t="s">
        <v>165</v>
      </c>
      <c r="B161" s="64"/>
      <c r="C161" s="64"/>
      <c r="D161" s="65">
        <f t="shared" si="4"/>
        <v>0</v>
      </c>
      <c r="E161" s="209" t="e">
        <f t="shared" si="5"/>
        <v>#DIV/0!</v>
      </c>
    </row>
    <row r="162" spans="1:5" ht="14.25" customHeight="1">
      <c r="A162" s="186" t="s">
        <v>338</v>
      </c>
      <c r="B162" s="64"/>
      <c r="C162" s="64"/>
      <c r="D162" s="65">
        <f t="shared" si="4"/>
        <v>0</v>
      </c>
      <c r="E162" s="209" t="e">
        <f t="shared" si="5"/>
        <v>#DIV/0!</v>
      </c>
    </row>
    <row r="163" spans="1:5" ht="14.25" customHeight="1">
      <c r="A163" s="186" t="s">
        <v>166</v>
      </c>
      <c r="B163" s="64"/>
      <c r="C163" s="64"/>
      <c r="D163" s="65">
        <f t="shared" si="4"/>
        <v>0</v>
      </c>
      <c r="E163" s="209" t="e">
        <f t="shared" si="5"/>
        <v>#DIV/0!</v>
      </c>
    </row>
    <row r="164" spans="1:5" ht="14.25" customHeight="1">
      <c r="A164" s="191" t="s">
        <v>190</v>
      </c>
      <c r="B164" s="64"/>
      <c r="C164" s="64"/>
      <c r="D164" s="65">
        <f t="shared" si="4"/>
        <v>0</v>
      </c>
      <c r="E164" s="209" t="e">
        <f t="shared" si="5"/>
        <v>#DIV/0!</v>
      </c>
    </row>
    <row r="165" spans="1:5" ht="14.25" customHeight="1">
      <c r="A165" s="186" t="s">
        <v>163</v>
      </c>
      <c r="B165" s="64"/>
      <c r="C165" s="64"/>
      <c r="D165" s="65">
        <f t="shared" si="4"/>
        <v>0</v>
      </c>
      <c r="E165" s="209" t="e">
        <f t="shared" si="5"/>
        <v>#DIV/0!</v>
      </c>
    </row>
    <row r="166" spans="1:5" ht="14.25" customHeight="1">
      <c r="A166" s="186" t="s">
        <v>324</v>
      </c>
      <c r="B166" s="64"/>
      <c r="C166" s="64"/>
      <c r="D166" s="65">
        <f t="shared" si="4"/>
        <v>0</v>
      </c>
      <c r="E166" s="209" t="e">
        <f t="shared" si="5"/>
        <v>#DIV/0!</v>
      </c>
    </row>
    <row r="167" spans="1:5" ht="14.25" customHeight="1">
      <c r="A167" s="186" t="s">
        <v>167</v>
      </c>
      <c r="B167" s="64"/>
      <c r="C167" s="64"/>
      <c r="D167" s="65">
        <f t="shared" si="4"/>
        <v>0</v>
      </c>
      <c r="E167" s="209" t="e">
        <f t="shared" si="5"/>
        <v>#DIV/0!</v>
      </c>
    </row>
    <row r="168" spans="1:5" ht="14.25" customHeight="1">
      <c r="A168" s="186" t="s">
        <v>337</v>
      </c>
      <c r="B168" s="64"/>
      <c r="C168" s="64"/>
      <c r="D168" s="65">
        <f t="shared" si="4"/>
        <v>0</v>
      </c>
      <c r="E168" s="209" t="e">
        <f t="shared" si="5"/>
        <v>#DIV/0!</v>
      </c>
    </row>
    <row r="169" spans="1:5" ht="14.25" customHeight="1">
      <c r="A169" s="190" t="s">
        <v>44</v>
      </c>
      <c r="B169" s="64">
        <f>SUM(B160:B168)</f>
        <v>0</v>
      </c>
      <c r="C169" s="64">
        <f>SUM(C160:C168)</f>
        <v>0</v>
      </c>
      <c r="D169" s="65">
        <f>SUM(D160:D168)</f>
        <v>0</v>
      </c>
      <c r="E169" s="209" t="e">
        <f>SUM(E160:E168)</f>
        <v>#DIV/0!</v>
      </c>
    </row>
    <row r="170" spans="1:5" ht="14.25" customHeight="1">
      <c r="A170" s="190" t="s">
        <v>191</v>
      </c>
      <c r="B170" s="64"/>
      <c r="C170" s="64"/>
      <c r="D170" s="65"/>
      <c r="E170" s="209"/>
    </row>
    <row r="171" spans="1:5" ht="14.25" customHeight="1">
      <c r="A171" s="186" t="s">
        <v>192</v>
      </c>
      <c r="B171" s="64"/>
      <c r="C171" s="64"/>
      <c r="D171" s="65">
        <f t="shared" si="4"/>
        <v>0</v>
      </c>
      <c r="E171" s="209" t="e">
        <f t="shared" si="5"/>
        <v>#DIV/0!</v>
      </c>
    </row>
    <row r="172" spans="1:5" ht="14.25" customHeight="1">
      <c r="A172" s="186" t="s">
        <v>193</v>
      </c>
      <c r="B172" s="64"/>
      <c r="C172" s="64"/>
      <c r="D172" s="65">
        <f t="shared" si="4"/>
        <v>0</v>
      </c>
      <c r="E172" s="209" t="e">
        <f t="shared" si="5"/>
        <v>#DIV/0!</v>
      </c>
    </row>
    <row r="173" spans="1:5" ht="14.25" customHeight="1">
      <c r="A173" s="186" t="s">
        <v>194</v>
      </c>
      <c r="B173" s="64"/>
      <c r="C173" s="64"/>
      <c r="D173" s="65">
        <f t="shared" si="4"/>
        <v>0</v>
      </c>
      <c r="E173" s="209" t="e">
        <f t="shared" si="5"/>
        <v>#DIV/0!</v>
      </c>
    </row>
    <row r="174" spans="1:5" ht="14.25" customHeight="1">
      <c r="A174" s="186" t="s">
        <v>195</v>
      </c>
      <c r="B174" s="64"/>
      <c r="C174" s="64"/>
      <c r="D174" s="65">
        <f t="shared" si="4"/>
        <v>0</v>
      </c>
      <c r="E174" s="209" t="e">
        <f t="shared" si="5"/>
        <v>#DIV/0!</v>
      </c>
    </row>
    <row r="175" spans="1:5" ht="14.25" customHeight="1">
      <c r="A175" s="190" t="s">
        <v>44</v>
      </c>
      <c r="B175" s="64">
        <f>SUM(B171:B174)</f>
        <v>0</v>
      </c>
      <c r="C175" s="64">
        <f>SUM(C171:C174)</f>
        <v>0</v>
      </c>
      <c r="D175" s="65">
        <f>SUM(D171:D174)</f>
        <v>0</v>
      </c>
      <c r="E175" s="209" t="e">
        <f>SUM(E171:E174)</f>
        <v>#DIV/0!</v>
      </c>
    </row>
    <row r="176" spans="1:5" ht="14.25" customHeight="1">
      <c r="A176" s="190" t="s">
        <v>196</v>
      </c>
      <c r="B176" s="64"/>
      <c r="C176" s="64"/>
      <c r="D176" s="65"/>
      <c r="E176" s="209"/>
    </row>
    <row r="177" spans="1:5" ht="14.25" customHeight="1">
      <c r="A177" s="186" t="s">
        <v>197</v>
      </c>
      <c r="B177" s="64"/>
      <c r="C177" s="64"/>
      <c r="D177" s="65">
        <f t="shared" si="4"/>
        <v>0</v>
      </c>
      <c r="E177" s="209" t="e">
        <f t="shared" si="5"/>
        <v>#DIV/0!</v>
      </c>
    </row>
    <row r="178" spans="1:5" ht="14.25" customHeight="1">
      <c r="A178" s="186" t="s">
        <v>179</v>
      </c>
      <c r="B178" s="64"/>
      <c r="C178" s="64"/>
      <c r="D178" s="65">
        <f t="shared" si="4"/>
        <v>0</v>
      </c>
      <c r="E178" s="209" t="e">
        <f t="shared" si="5"/>
        <v>#DIV/0!</v>
      </c>
    </row>
    <row r="179" spans="1:5" ht="14.25" customHeight="1">
      <c r="A179" s="186" t="s">
        <v>332</v>
      </c>
      <c r="B179" s="64"/>
      <c r="C179" s="64"/>
      <c r="D179" s="65">
        <f t="shared" si="4"/>
        <v>0</v>
      </c>
      <c r="E179" s="209" t="e">
        <f t="shared" si="5"/>
        <v>#DIV/0!</v>
      </c>
    </row>
    <row r="180" spans="1:5" ht="14.25" customHeight="1">
      <c r="A180" s="186" t="s">
        <v>198</v>
      </c>
      <c r="B180" s="64"/>
      <c r="C180" s="64"/>
      <c r="D180" s="65">
        <f t="shared" si="4"/>
        <v>0</v>
      </c>
      <c r="E180" s="209" t="e">
        <f t="shared" si="5"/>
        <v>#DIV/0!</v>
      </c>
    </row>
    <row r="181" spans="1:5" ht="14.25" customHeight="1">
      <c r="A181" s="186" t="s">
        <v>339</v>
      </c>
      <c r="B181" s="64"/>
      <c r="C181" s="64"/>
      <c r="D181" s="65">
        <f t="shared" si="4"/>
        <v>0</v>
      </c>
      <c r="E181" s="209" t="e">
        <f t="shared" si="5"/>
        <v>#DIV/0!</v>
      </c>
    </row>
    <row r="182" spans="1:5" ht="14.25" customHeight="1">
      <c r="A182" s="186" t="s">
        <v>199</v>
      </c>
      <c r="B182" s="64"/>
      <c r="C182" s="64"/>
      <c r="D182" s="65">
        <f t="shared" si="4"/>
        <v>0</v>
      </c>
      <c r="E182" s="209" t="e">
        <f t="shared" si="5"/>
        <v>#DIV/0!</v>
      </c>
    </row>
    <row r="183" spans="1:5" ht="14.25" customHeight="1">
      <c r="A183" s="186" t="s">
        <v>157</v>
      </c>
      <c r="B183" s="64"/>
      <c r="C183" s="64"/>
      <c r="D183" s="65">
        <f t="shared" si="4"/>
        <v>0</v>
      </c>
      <c r="E183" s="209" t="e">
        <f t="shared" si="5"/>
        <v>#DIV/0!</v>
      </c>
    </row>
    <row r="184" spans="1:5" ht="14.25" customHeight="1">
      <c r="A184" s="186" t="s">
        <v>326</v>
      </c>
      <c r="B184" s="64"/>
      <c r="C184" s="64"/>
      <c r="D184" s="65">
        <f t="shared" si="4"/>
        <v>0</v>
      </c>
      <c r="E184" s="209" t="e">
        <f t="shared" si="5"/>
        <v>#DIV/0!</v>
      </c>
    </row>
    <row r="185" spans="1:5" ht="14.25" customHeight="1">
      <c r="A185" s="186" t="s">
        <v>200</v>
      </c>
      <c r="B185" s="64"/>
      <c r="C185" s="64"/>
      <c r="D185" s="65">
        <f t="shared" si="4"/>
        <v>0</v>
      </c>
      <c r="E185" s="209" t="e">
        <f t="shared" si="5"/>
        <v>#DIV/0!</v>
      </c>
    </row>
    <row r="186" spans="1:5" ht="14.25" customHeight="1">
      <c r="A186" s="186" t="s">
        <v>340</v>
      </c>
      <c r="B186" s="64"/>
      <c r="C186" s="64"/>
      <c r="D186" s="65">
        <f t="shared" si="4"/>
        <v>0</v>
      </c>
      <c r="E186" s="209" t="e">
        <f t="shared" si="5"/>
        <v>#DIV/0!</v>
      </c>
    </row>
    <row r="187" spans="1:5" ht="14.25" customHeight="1">
      <c r="A187" s="190" t="s">
        <v>44</v>
      </c>
      <c r="B187" s="64">
        <f>SUM(B177:B186)</f>
        <v>0</v>
      </c>
      <c r="C187" s="64">
        <f>SUM(C177:C186)</f>
        <v>0</v>
      </c>
      <c r="D187" s="65">
        <f>SUM(D177:D186)</f>
        <v>0</v>
      </c>
      <c r="E187" s="209" t="e">
        <f>SUM(E177:E186)</f>
        <v>#DIV/0!</v>
      </c>
    </row>
    <row r="188" spans="1:5" ht="14.25" customHeight="1">
      <c r="A188" s="190" t="s">
        <v>201</v>
      </c>
      <c r="B188" s="64"/>
      <c r="C188" s="64"/>
      <c r="D188" s="65"/>
      <c r="E188" s="209"/>
    </row>
    <row r="189" spans="1:5" ht="14.25" customHeight="1">
      <c r="A189" s="186" t="s">
        <v>202</v>
      </c>
      <c r="B189" s="64"/>
      <c r="C189" s="64"/>
      <c r="D189" s="65">
        <f t="shared" si="4"/>
        <v>0</v>
      </c>
      <c r="E189" s="209" t="e">
        <f t="shared" si="5"/>
        <v>#DIV/0!</v>
      </c>
    </row>
    <row r="190" spans="1:5" ht="14.25" customHeight="1">
      <c r="A190" s="186" t="s">
        <v>182</v>
      </c>
      <c r="B190" s="64"/>
      <c r="C190" s="64"/>
      <c r="D190" s="65">
        <f t="shared" si="4"/>
        <v>0</v>
      </c>
      <c r="E190" s="209" t="e">
        <f t="shared" si="5"/>
        <v>#DIV/0!</v>
      </c>
    </row>
    <row r="191" spans="1:5" ht="14.25" customHeight="1">
      <c r="A191" s="186" t="s">
        <v>203</v>
      </c>
      <c r="B191" s="64"/>
      <c r="C191" s="64"/>
      <c r="D191" s="65">
        <f t="shared" si="4"/>
        <v>0</v>
      </c>
      <c r="E191" s="209" t="e">
        <f t="shared" si="5"/>
        <v>#DIV/0!</v>
      </c>
    </row>
    <row r="192" spans="1:5" ht="14.25" customHeight="1" thickBot="1">
      <c r="A192" s="230" t="s">
        <v>44</v>
      </c>
      <c r="B192" s="86">
        <f>SUM(B189:B191)</f>
        <v>0</v>
      </c>
      <c r="C192" s="87">
        <f>SUM(C189:C191)</f>
        <v>0</v>
      </c>
      <c r="D192" s="87">
        <f>SUM(D189:D191)</f>
        <v>0</v>
      </c>
      <c r="E192" s="347" t="e">
        <f>SUM(E189:E191)</f>
        <v>#DIV/0!</v>
      </c>
    </row>
    <row r="193" spans="1:5" ht="14.25" customHeight="1" thickBot="1">
      <c r="A193" s="193" t="s">
        <v>45</v>
      </c>
      <c r="B193" s="66">
        <f>B21+B39+B44+B53+B57+B59+B63+B73+B77+B82+B90+B99+B104+B112+B127+B158+B169+B175+B187+B192</f>
        <v>0</v>
      </c>
      <c r="C193" s="346">
        <f>C21+C39+C44+C53+C57+C59+C63+C73+C77+C82+C90+C99+C104+C112+C127+C158+C169+C175+C187+C192</f>
        <v>0</v>
      </c>
      <c r="D193" s="346">
        <f>D21+D39+D44+D53+D57+D59+D63+D73+D77+D82+D90+D99+D104+D112+D127+D158+D169+D175+D187+D192</f>
        <v>0</v>
      </c>
      <c r="E193" s="348" t="e">
        <f>E21+E39+E44+E53+E57+E59+E63+E73+E77+E82+E90+E99+E104+E112+E127+E158+E169+E175+E187+E192</f>
        <v>#DIV/0!</v>
      </c>
    </row>
  </sheetData>
  <sheetProtection formatColumns="0" insertRows="0"/>
  <protectedRanges>
    <protectedRange sqref="B7:C20" name="Aralık1"/>
    <protectedRange sqref="B23:C38" name="Aralık2"/>
    <protectedRange sqref="B41:C43" name="Aralık3"/>
    <protectedRange sqref="B46:C52" name="Aralık4"/>
    <protectedRange sqref="B61:C62 B55:C56 B58:C58" name="Aralık5"/>
    <protectedRange sqref="B66:C72" name="Aralık6"/>
    <protectedRange sqref="B106:C111" name="Aralık7"/>
    <protectedRange sqref="B114:C126" name="Aralık8"/>
    <protectedRange sqref="B129:C157" name="Aralık9"/>
    <protectedRange sqref="B160:C168" name="Aralık10"/>
    <protectedRange sqref="B171:C174" name="Aralık11"/>
    <protectedRange sqref="B177:C186" name="Aralık12"/>
    <protectedRange sqref="B189:C191" name="Aralık13"/>
    <protectedRange sqref="B75:C76 B79:C81" name="Aralık14"/>
    <protectedRange sqref="B84:C87 B89:C89" name="Aralık15"/>
    <protectedRange sqref="B93:C98" name="Aralık16"/>
    <protectedRange sqref="B101:C103" name="Aralık17"/>
  </protectedRanges>
  <mergeCells count="3">
    <mergeCell ref="A2:E2"/>
    <mergeCell ref="A3:A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0.875" style="0" customWidth="1"/>
    <col min="2" max="2" width="9.00390625" style="0" customWidth="1"/>
    <col min="3" max="3" width="11.75390625" style="0" customWidth="1"/>
    <col min="4" max="5" width="4.625" style="0" customWidth="1"/>
  </cols>
  <sheetData>
    <row r="1" spans="4:5" ht="13.5" thickBot="1">
      <c r="D1" s="11"/>
      <c r="E1" s="11"/>
    </row>
    <row r="2" spans="1:3" ht="13.5" thickBot="1">
      <c r="A2" s="661" t="s">
        <v>643</v>
      </c>
      <c r="B2" s="662"/>
      <c r="C2" s="663"/>
    </row>
    <row r="3" spans="1:3" ht="23.25" thickBot="1">
      <c r="A3" s="556" t="s">
        <v>517</v>
      </c>
      <c r="B3" s="495" t="s">
        <v>518</v>
      </c>
      <c r="C3" s="496" t="s">
        <v>519</v>
      </c>
    </row>
    <row r="4" spans="1:3" ht="13.5" thickBot="1">
      <c r="A4" s="493" t="s">
        <v>520</v>
      </c>
      <c r="B4" s="487"/>
      <c r="C4" s="487"/>
    </row>
    <row r="5" spans="1:3" ht="13.5" thickBot="1">
      <c r="A5" s="493" t="s">
        <v>521</v>
      </c>
      <c r="B5" s="487"/>
      <c r="C5" s="487"/>
    </row>
    <row r="6" spans="1:3" ht="13.5" thickBot="1">
      <c r="A6" s="493" t="s">
        <v>522</v>
      </c>
      <c r="B6" s="487"/>
      <c r="C6" s="487"/>
    </row>
    <row r="7" spans="1:3" ht="13.5" thickBot="1">
      <c r="A7" s="493" t="s">
        <v>523</v>
      </c>
      <c r="B7" s="487"/>
      <c r="C7" s="487"/>
    </row>
    <row r="8" spans="1:3" ht="13.5" thickBot="1">
      <c r="A8" s="494" t="s">
        <v>5</v>
      </c>
      <c r="B8" s="488">
        <f>SUM(B4:B7)</f>
        <v>0</v>
      </c>
      <c r="C8" s="488">
        <f>SUM(C4:C7)</f>
        <v>0</v>
      </c>
    </row>
    <row r="10" spans="1:6" ht="12.75">
      <c r="A10" s="665" t="s">
        <v>555</v>
      </c>
      <c r="B10" s="665"/>
      <c r="C10" s="665"/>
      <c r="D10" s="665"/>
      <c r="E10" s="665"/>
      <c r="F10" s="665"/>
    </row>
  </sheetData>
  <sheetProtection formatColumns="0"/>
  <protectedRanges>
    <protectedRange sqref="B4:C7" name="Aralık1"/>
  </protectedRanges>
  <mergeCells count="2">
    <mergeCell ref="A2:C2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0.00390625" style="0" customWidth="1"/>
    <col min="2" max="2" width="7.125" style="0" customWidth="1"/>
    <col min="3" max="3" width="4.00390625" style="164" customWidth="1"/>
    <col min="4" max="4" width="8.00390625" style="0" customWidth="1"/>
    <col min="5" max="5" width="3.00390625" style="164" customWidth="1"/>
    <col min="6" max="6" width="8.00390625" style="0" customWidth="1"/>
    <col min="7" max="7" width="3.375" style="164" customWidth="1"/>
    <col min="8" max="8" width="4.25390625" style="0" customWidth="1"/>
    <col min="9" max="9" width="5.125" style="164" customWidth="1"/>
  </cols>
  <sheetData>
    <row r="1" spans="1:9" ht="30" customHeight="1" thickBot="1">
      <c r="A1" s="914" t="s">
        <v>341</v>
      </c>
      <c r="B1" s="915"/>
      <c r="C1" s="915"/>
      <c r="D1" s="915"/>
      <c r="E1" s="915"/>
      <c r="F1" s="915"/>
      <c r="G1" s="915"/>
      <c r="H1" s="915"/>
      <c r="I1" s="916"/>
    </row>
    <row r="2" spans="1:9" ht="17.25" customHeight="1">
      <c r="A2" s="917" t="s">
        <v>296</v>
      </c>
      <c r="B2" s="920" t="s">
        <v>667</v>
      </c>
      <c r="C2" s="921"/>
      <c r="D2" s="921"/>
      <c r="E2" s="921"/>
      <c r="F2" s="921"/>
      <c r="G2" s="921"/>
      <c r="H2" s="921"/>
      <c r="I2" s="922"/>
    </row>
    <row r="3" spans="1:9" ht="25.5" customHeight="1">
      <c r="A3" s="918"/>
      <c r="B3" s="933" t="s">
        <v>342</v>
      </c>
      <c r="C3" s="927"/>
      <c r="D3" s="927"/>
      <c r="E3" s="927"/>
      <c r="F3" s="927" t="s">
        <v>343</v>
      </c>
      <c r="G3" s="927"/>
      <c r="H3" s="927" t="s">
        <v>41</v>
      </c>
      <c r="I3" s="929" t="s">
        <v>3</v>
      </c>
    </row>
    <row r="4" spans="1:9" ht="12.75" customHeight="1">
      <c r="A4" s="918"/>
      <c r="B4" s="931" t="s">
        <v>344</v>
      </c>
      <c r="C4" s="932"/>
      <c r="D4" s="932" t="s">
        <v>345</v>
      </c>
      <c r="E4" s="932"/>
      <c r="F4" s="927"/>
      <c r="G4" s="927"/>
      <c r="H4" s="927"/>
      <c r="I4" s="929"/>
    </row>
    <row r="5" spans="1:9" ht="25.5" customHeight="1" thickBot="1">
      <c r="A5" s="919"/>
      <c r="B5" s="645" t="s">
        <v>346</v>
      </c>
      <c r="C5" s="646" t="s">
        <v>3</v>
      </c>
      <c r="D5" s="647" t="s">
        <v>346</v>
      </c>
      <c r="E5" s="646" t="s">
        <v>3</v>
      </c>
      <c r="F5" s="647" t="s">
        <v>346</v>
      </c>
      <c r="G5" s="646" t="s">
        <v>3</v>
      </c>
      <c r="H5" s="928"/>
      <c r="I5" s="930"/>
    </row>
    <row r="6" spans="1:9" ht="16.5" customHeight="1" thickBot="1">
      <c r="A6" s="122" t="s">
        <v>347</v>
      </c>
      <c r="B6" s="923"/>
      <c r="C6" s="923"/>
      <c r="D6" s="923"/>
      <c r="E6" s="923"/>
      <c r="F6" s="923"/>
      <c r="G6" s="923"/>
      <c r="H6" s="923"/>
      <c r="I6" s="924"/>
    </row>
    <row r="7" spans="1:9" ht="12.75">
      <c r="A7" s="196" t="s">
        <v>348</v>
      </c>
      <c r="B7" s="197"/>
      <c r="C7" s="198" t="e">
        <f>(B7/$H7)*100</f>
        <v>#DIV/0!</v>
      </c>
      <c r="D7" s="199"/>
      <c r="E7" s="198" t="e">
        <f>(D7/$H7)*100</f>
        <v>#DIV/0!</v>
      </c>
      <c r="F7" s="199"/>
      <c r="G7" s="198" t="e">
        <f aca="true" t="shared" si="0" ref="G7:G19">(F7/$H7)*100</f>
        <v>#DIV/0!</v>
      </c>
      <c r="H7" s="199">
        <f>B7+D7+F7</f>
        <v>0</v>
      </c>
      <c r="I7" s="208" t="e">
        <f>(H7/$H$20)*100</f>
        <v>#DIV/0!</v>
      </c>
    </row>
    <row r="8" spans="1:9" ht="12.75">
      <c r="A8" s="201" t="s">
        <v>116</v>
      </c>
      <c r="B8" s="64"/>
      <c r="C8" s="202" t="e">
        <f aca="true" t="shared" si="1" ref="C8:E19">(B8/$H8)*100</f>
        <v>#DIV/0!</v>
      </c>
      <c r="D8" s="65"/>
      <c r="E8" s="202" t="e">
        <f t="shared" si="1"/>
        <v>#DIV/0!</v>
      </c>
      <c r="F8" s="65"/>
      <c r="G8" s="202" t="e">
        <f t="shared" si="0"/>
        <v>#DIV/0!</v>
      </c>
      <c r="H8" s="65">
        <f aca="true" t="shared" si="2" ref="H8:H19">B8+D8+F8</f>
        <v>0</v>
      </c>
      <c r="I8" s="209" t="e">
        <f aca="true" t="shared" si="3" ref="I8:I19">(H8/$H$20)*100</f>
        <v>#DIV/0!</v>
      </c>
    </row>
    <row r="9" spans="1:9" ht="12.75">
      <c r="A9" s="201" t="s">
        <v>349</v>
      </c>
      <c r="B9" s="64"/>
      <c r="C9" s="202" t="e">
        <f t="shared" si="1"/>
        <v>#DIV/0!</v>
      </c>
      <c r="D9" s="65"/>
      <c r="E9" s="202" t="e">
        <f t="shared" si="1"/>
        <v>#DIV/0!</v>
      </c>
      <c r="F9" s="65"/>
      <c r="G9" s="202" t="e">
        <f t="shared" si="0"/>
        <v>#DIV/0!</v>
      </c>
      <c r="H9" s="65">
        <f t="shared" si="2"/>
        <v>0</v>
      </c>
      <c r="I9" s="209" t="e">
        <f t="shared" si="3"/>
        <v>#DIV/0!</v>
      </c>
    </row>
    <row r="10" spans="1:9" ht="17.25" customHeight="1">
      <c r="A10" s="201" t="s">
        <v>350</v>
      </c>
      <c r="B10" s="64"/>
      <c r="C10" s="202" t="e">
        <f t="shared" si="1"/>
        <v>#DIV/0!</v>
      </c>
      <c r="D10" s="65"/>
      <c r="E10" s="202" t="e">
        <f t="shared" si="1"/>
        <v>#DIV/0!</v>
      </c>
      <c r="F10" s="65"/>
      <c r="G10" s="202" t="e">
        <f t="shared" si="0"/>
        <v>#DIV/0!</v>
      </c>
      <c r="H10" s="65">
        <f t="shared" si="2"/>
        <v>0</v>
      </c>
      <c r="I10" s="209" t="e">
        <f t="shared" si="3"/>
        <v>#DIV/0!</v>
      </c>
    </row>
    <row r="11" spans="1:9" ht="12.75">
      <c r="A11" s="201" t="s">
        <v>351</v>
      </c>
      <c r="B11" s="64"/>
      <c r="C11" s="202" t="e">
        <f t="shared" si="1"/>
        <v>#DIV/0!</v>
      </c>
      <c r="D11" s="65"/>
      <c r="E11" s="202" t="e">
        <f t="shared" si="1"/>
        <v>#DIV/0!</v>
      </c>
      <c r="F11" s="65"/>
      <c r="G11" s="202" t="e">
        <f t="shared" si="0"/>
        <v>#DIV/0!</v>
      </c>
      <c r="H11" s="65">
        <f t="shared" si="2"/>
        <v>0</v>
      </c>
      <c r="I11" s="209" t="e">
        <f t="shared" si="3"/>
        <v>#DIV/0!</v>
      </c>
    </row>
    <row r="12" spans="1:9" ht="12.75">
      <c r="A12" s="201" t="s">
        <v>119</v>
      </c>
      <c r="B12" s="64"/>
      <c r="C12" s="202" t="e">
        <f t="shared" si="1"/>
        <v>#DIV/0!</v>
      </c>
      <c r="D12" s="65"/>
      <c r="E12" s="202" t="e">
        <f t="shared" si="1"/>
        <v>#DIV/0!</v>
      </c>
      <c r="F12" s="65"/>
      <c r="G12" s="202" t="e">
        <f t="shared" si="0"/>
        <v>#DIV/0!</v>
      </c>
      <c r="H12" s="65">
        <f t="shared" si="2"/>
        <v>0</v>
      </c>
      <c r="I12" s="209" t="e">
        <f t="shared" si="3"/>
        <v>#DIV/0!</v>
      </c>
    </row>
    <row r="13" spans="1:9" ht="12.75">
      <c r="A13" s="201" t="s">
        <v>352</v>
      </c>
      <c r="B13" s="64"/>
      <c r="C13" s="202" t="e">
        <f t="shared" si="1"/>
        <v>#DIV/0!</v>
      </c>
      <c r="D13" s="65"/>
      <c r="E13" s="202" t="e">
        <f t="shared" si="1"/>
        <v>#DIV/0!</v>
      </c>
      <c r="F13" s="65"/>
      <c r="G13" s="202" t="e">
        <f t="shared" si="0"/>
        <v>#DIV/0!</v>
      </c>
      <c r="H13" s="65">
        <f t="shared" si="2"/>
        <v>0</v>
      </c>
      <c r="I13" s="209" t="e">
        <f t="shared" si="3"/>
        <v>#DIV/0!</v>
      </c>
    </row>
    <row r="14" spans="1:9" ht="12.75">
      <c r="A14" s="201" t="s">
        <v>120</v>
      </c>
      <c r="B14" s="64"/>
      <c r="C14" s="202" t="e">
        <f t="shared" si="1"/>
        <v>#DIV/0!</v>
      </c>
      <c r="D14" s="65"/>
      <c r="E14" s="202" t="e">
        <f t="shared" si="1"/>
        <v>#DIV/0!</v>
      </c>
      <c r="F14" s="65"/>
      <c r="G14" s="202" t="e">
        <f t="shared" si="0"/>
        <v>#DIV/0!</v>
      </c>
      <c r="H14" s="65">
        <f t="shared" si="2"/>
        <v>0</v>
      </c>
      <c r="I14" s="209" t="e">
        <f t="shared" si="3"/>
        <v>#DIV/0!</v>
      </c>
    </row>
    <row r="15" spans="1:9" ht="12.75">
      <c r="A15" s="201" t="s">
        <v>353</v>
      </c>
      <c r="B15" s="64"/>
      <c r="C15" s="202" t="e">
        <f t="shared" si="1"/>
        <v>#DIV/0!</v>
      </c>
      <c r="D15" s="65"/>
      <c r="E15" s="202" t="e">
        <f t="shared" si="1"/>
        <v>#DIV/0!</v>
      </c>
      <c r="F15" s="65"/>
      <c r="G15" s="202" t="e">
        <f t="shared" si="0"/>
        <v>#DIV/0!</v>
      </c>
      <c r="H15" s="65">
        <f t="shared" si="2"/>
        <v>0</v>
      </c>
      <c r="I15" s="209" t="e">
        <f t="shared" si="3"/>
        <v>#DIV/0!</v>
      </c>
    </row>
    <row r="16" spans="1:9" ht="12.75">
      <c r="A16" s="201" t="s">
        <v>122</v>
      </c>
      <c r="B16" s="64"/>
      <c r="C16" s="202" t="e">
        <f t="shared" si="1"/>
        <v>#DIV/0!</v>
      </c>
      <c r="D16" s="65"/>
      <c r="E16" s="202" t="e">
        <f t="shared" si="1"/>
        <v>#DIV/0!</v>
      </c>
      <c r="F16" s="65"/>
      <c r="G16" s="202" t="e">
        <f t="shared" si="0"/>
        <v>#DIV/0!</v>
      </c>
      <c r="H16" s="65">
        <f t="shared" si="2"/>
        <v>0</v>
      </c>
      <c r="I16" s="209" t="e">
        <f t="shared" si="3"/>
        <v>#DIV/0!</v>
      </c>
    </row>
    <row r="17" spans="1:9" ht="14.25" customHeight="1">
      <c r="A17" s="201" t="s">
        <v>354</v>
      </c>
      <c r="B17" s="64"/>
      <c r="C17" s="202" t="e">
        <f t="shared" si="1"/>
        <v>#DIV/0!</v>
      </c>
      <c r="D17" s="65"/>
      <c r="E17" s="202" t="e">
        <f t="shared" si="1"/>
        <v>#DIV/0!</v>
      </c>
      <c r="F17" s="65"/>
      <c r="G17" s="202" t="e">
        <f t="shared" si="0"/>
        <v>#DIV/0!</v>
      </c>
      <c r="H17" s="65">
        <f t="shared" si="2"/>
        <v>0</v>
      </c>
      <c r="I17" s="209" t="e">
        <f t="shared" si="3"/>
        <v>#DIV/0!</v>
      </c>
    </row>
    <row r="18" spans="1:9" ht="15.75" customHeight="1">
      <c r="A18" s="201" t="s">
        <v>355</v>
      </c>
      <c r="B18" s="64"/>
      <c r="C18" s="202" t="e">
        <f t="shared" si="1"/>
        <v>#DIV/0!</v>
      </c>
      <c r="D18" s="65"/>
      <c r="E18" s="202" t="e">
        <f t="shared" si="1"/>
        <v>#DIV/0!</v>
      </c>
      <c r="F18" s="65"/>
      <c r="G18" s="202" t="e">
        <f t="shared" si="0"/>
        <v>#DIV/0!</v>
      </c>
      <c r="H18" s="65">
        <f t="shared" si="2"/>
        <v>0</v>
      </c>
      <c r="I18" s="209" t="e">
        <f t="shared" si="3"/>
        <v>#DIV/0!</v>
      </c>
    </row>
    <row r="19" spans="1:9" ht="12.75">
      <c r="A19" s="201" t="s">
        <v>190</v>
      </c>
      <c r="B19" s="64"/>
      <c r="C19" s="202" t="e">
        <f t="shared" si="1"/>
        <v>#DIV/0!</v>
      </c>
      <c r="D19" s="65"/>
      <c r="E19" s="202" t="e">
        <f t="shared" si="1"/>
        <v>#DIV/0!</v>
      </c>
      <c r="F19" s="65"/>
      <c r="G19" s="202" t="e">
        <f t="shared" si="0"/>
        <v>#DIV/0!</v>
      </c>
      <c r="H19" s="65">
        <f t="shared" si="2"/>
        <v>0</v>
      </c>
      <c r="I19" s="209" t="e">
        <f t="shared" si="3"/>
        <v>#DIV/0!</v>
      </c>
    </row>
    <row r="20" spans="1:9" ht="15.75" customHeight="1">
      <c r="A20" s="203" t="s">
        <v>44</v>
      </c>
      <c r="B20" s="64">
        <f aca="true" t="shared" si="4" ref="B20:I20">SUM(B8:B19)</f>
        <v>0</v>
      </c>
      <c r="C20" s="202"/>
      <c r="D20" s="65">
        <f t="shared" si="4"/>
        <v>0</v>
      </c>
      <c r="E20" s="202"/>
      <c r="F20" s="65">
        <f t="shared" si="4"/>
        <v>0</v>
      </c>
      <c r="G20" s="202"/>
      <c r="H20" s="65">
        <f t="shared" si="4"/>
        <v>0</v>
      </c>
      <c r="I20" s="209" t="e">
        <f t="shared" si="4"/>
        <v>#DIV/0!</v>
      </c>
    </row>
    <row r="21" spans="1:9" ht="12.75">
      <c r="A21" s="184" t="s">
        <v>356</v>
      </c>
      <c r="B21" s="222"/>
      <c r="C21" s="282"/>
      <c r="D21" s="223"/>
      <c r="E21" s="282"/>
      <c r="F21" s="223"/>
      <c r="G21" s="282"/>
      <c r="H21" s="223"/>
      <c r="I21" s="355"/>
    </row>
    <row r="22" spans="1:9" ht="12.75">
      <c r="A22" s="204" t="s">
        <v>116</v>
      </c>
      <c r="B22" s="222"/>
      <c r="C22" s="202" t="e">
        <f>(B22/$H22)*100</f>
        <v>#DIV/0!</v>
      </c>
      <c r="D22" s="223"/>
      <c r="E22" s="202" t="e">
        <f>(D22/$H22)*100</f>
        <v>#DIV/0!</v>
      </c>
      <c r="F22" s="223"/>
      <c r="G22" s="202" t="e">
        <f>(F22/$H22)*100</f>
        <v>#DIV/0!</v>
      </c>
      <c r="H22" s="65">
        <f>B22+D22+F22</f>
        <v>0</v>
      </c>
      <c r="I22" s="209" t="e">
        <f>(H22/$H$25)*100</f>
        <v>#DIV/0!</v>
      </c>
    </row>
    <row r="23" spans="1:9" ht="12.75">
      <c r="A23" s="204" t="s">
        <v>119</v>
      </c>
      <c r="B23" s="222"/>
      <c r="C23" s="202" t="e">
        <f aca="true" t="shared" si="5" ref="C23:E24">(B23/$H23)*100</f>
        <v>#DIV/0!</v>
      </c>
      <c r="D23" s="223"/>
      <c r="E23" s="202" t="e">
        <f t="shared" si="5"/>
        <v>#DIV/0!</v>
      </c>
      <c r="F23" s="223"/>
      <c r="G23" s="202" t="e">
        <f>(F23/$H23)*100</f>
        <v>#DIV/0!</v>
      </c>
      <c r="H23" s="65">
        <f>B23+D23+F23</f>
        <v>0</v>
      </c>
      <c r="I23" s="209" t="e">
        <f>(H23/$H$25)*100</f>
        <v>#DIV/0!</v>
      </c>
    </row>
    <row r="24" spans="1:9" ht="12.75">
      <c r="A24" s="204" t="s">
        <v>122</v>
      </c>
      <c r="B24" s="222"/>
      <c r="C24" s="202" t="e">
        <f t="shared" si="5"/>
        <v>#DIV/0!</v>
      </c>
      <c r="D24" s="223"/>
      <c r="E24" s="202" t="e">
        <f t="shared" si="5"/>
        <v>#DIV/0!</v>
      </c>
      <c r="F24" s="223"/>
      <c r="G24" s="202" t="e">
        <f>(F24/$H24)*100</f>
        <v>#DIV/0!</v>
      </c>
      <c r="H24" s="65">
        <f>B24+D24+F24</f>
        <v>0</v>
      </c>
      <c r="I24" s="209" t="e">
        <f>(H24/$H$25)*100</f>
        <v>#DIV/0!</v>
      </c>
    </row>
    <row r="25" spans="1:9" ht="12.75">
      <c r="A25" s="203" t="s">
        <v>44</v>
      </c>
      <c r="B25" s="222">
        <f aca="true" t="shared" si="6" ref="B25:I25">SUM(B22:B24)</f>
        <v>0</v>
      </c>
      <c r="C25" s="282"/>
      <c r="D25" s="223">
        <f t="shared" si="6"/>
        <v>0</v>
      </c>
      <c r="E25" s="282"/>
      <c r="F25" s="223">
        <f t="shared" si="6"/>
        <v>0</v>
      </c>
      <c r="G25" s="282"/>
      <c r="H25" s="223">
        <f t="shared" si="6"/>
        <v>0</v>
      </c>
      <c r="I25" s="248" t="e">
        <f t="shared" si="6"/>
        <v>#DIV/0!</v>
      </c>
    </row>
    <row r="26" spans="1:9" ht="13.5" thickBot="1">
      <c r="A26" s="205" t="s">
        <v>5</v>
      </c>
      <c r="B26" s="286">
        <f aca="true" t="shared" si="7" ref="B26:I26">B20+B25</f>
        <v>0</v>
      </c>
      <c r="C26" s="280"/>
      <c r="D26" s="274">
        <f t="shared" si="7"/>
        <v>0</v>
      </c>
      <c r="E26" s="280"/>
      <c r="F26" s="274">
        <f t="shared" si="7"/>
        <v>0</v>
      </c>
      <c r="G26" s="280"/>
      <c r="H26" s="274">
        <f t="shared" si="7"/>
        <v>0</v>
      </c>
      <c r="I26" s="281" t="e">
        <f t="shared" si="7"/>
        <v>#DIV/0!</v>
      </c>
    </row>
    <row r="27" spans="1:9" ht="13.5" thickBot="1">
      <c r="A27" s="206" t="s">
        <v>357</v>
      </c>
      <c r="B27" s="925"/>
      <c r="C27" s="925"/>
      <c r="D27" s="925"/>
      <c r="E27" s="925"/>
      <c r="F27" s="925"/>
      <c r="G27" s="925"/>
      <c r="H27" s="925"/>
      <c r="I27" s="926"/>
    </row>
    <row r="28" spans="1:9" ht="13.5" thickBot="1">
      <c r="A28" s="122" t="s">
        <v>348</v>
      </c>
      <c r="B28" s="349"/>
      <c r="C28" s="352"/>
      <c r="D28" s="350"/>
      <c r="E28" s="352"/>
      <c r="F28" s="350"/>
      <c r="G28" s="352"/>
      <c r="H28" s="350"/>
      <c r="I28" s="354"/>
    </row>
    <row r="29" spans="1:9" ht="12.75">
      <c r="A29" s="207" t="s">
        <v>115</v>
      </c>
      <c r="B29" s="220"/>
      <c r="C29" s="198" t="e">
        <f>(B29/$H29)*100</f>
        <v>#DIV/0!</v>
      </c>
      <c r="D29" s="221"/>
      <c r="E29" s="198" t="e">
        <f>(D29/$H29)*100</f>
        <v>#DIV/0!</v>
      </c>
      <c r="F29" s="221"/>
      <c r="G29" s="198" t="e">
        <f aca="true" t="shared" si="8" ref="G29:G47">(F29/$H29)*100</f>
        <v>#DIV/0!</v>
      </c>
      <c r="H29" s="199">
        <f aca="true" t="shared" si="9" ref="H29:H47">B29+D29+F29</f>
        <v>0</v>
      </c>
      <c r="I29" s="208" t="e">
        <f>(H29/$H$48)*100</f>
        <v>#DIV/0!</v>
      </c>
    </row>
    <row r="30" spans="1:9" ht="12.75">
      <c r="A30" s="204" t="s">
        <v>358</v>
      </c>
      <c r="B30" s="222"/>
      <c r="C30" s="202" t="e">
        <f aca="true" t="shared" si="10" ref="C30:E45">(B30/$H30)*100</f>
        <v>#DIV/0!</v>
      </c>
      <c r="D30" s="223"/>
      <c r="E30" s="202" t="e">
        <f t="shared" si="10"/>
        <v>#DIV/0!</v>
      </c>
      <c r="F30" s="223"/>
      <c r="G30" s="202" t="e">
        <f t="shared" si="8"/>
        <v>#DIV/0!</v>
      </c>
      <c r="H30" s="65">
        <f t="shared" si="9"/>
        <v>0</v>
      </c>
      <c r="I30" s="209" t="e">
        <f aca="true" t="shared" si="11" ref="I30:I47">(H30/$H$48)*100</f>
        <v>#DIV/0!</v>
      </c>
    </row>
    <row r="31" spans="1:9" ht="12.75">
      <c r="A31" s="204" t="s">
        <v>359</v>
      </c>
      <c r="B31" s="222"/>
      <c r="C31" s="202" t="e">
        <f t="shared" si="10"/>
        <v>#DIV/0!</v>
      </c>
      <c r="D31" s="223"/>
      <c r="E31" s="202" t="e">
        <f t="shared" si="10"/>
        <v>#DIV/0!</v>
      </c>
      <c r="F31" s="223"/>
      <c r="G31" s="202" t="e">
        <f t="shared" si="8"/>
        <v>#DIV/0!</v>
      </c>
      <c r="H31" s="65">
        <f t="shared" si="9"/>
        <v>0</v>
      </c>
      <c r="I31" s="209" t="e">
        <f t="shared" si="11"/>
        <v>#DIV/0!</v>
      </c>
    </row>
    <row r="32" spans="1:9" ht="14.25" customHeight="1">
      <c r="A32" s="204" t="s">
        <v>360</v>
      </c>
      <c r="B32" s="222"/>
      <c r="C32" s="202" t="e">
        <f t="shared" si="10"/>
        <v>#DIV/0!</v>
      </c>
      <c r="D32" s="223"/>
      <c r="E32" s="202" t="e">
        <f t="shared" si="10"/>
        <v>#DIV/0!</v>
      </c>
      <c r="F32" s="223"/>
      <c r="G32" s="202" t="e">
        <f t="shared" si="8"/>
        <v>#DIV/0!</v>
      </c>
      <c r="H32" s="65">
        <f t="shared" si="9"/>
        <v>0</v>
      </c>
      <c r="I32" s="209" t="e">
        <f t="shared" si="11"/>
        <v>#DIV/0!</v>
      </c>
    </row>
    <row r="33" spans="1:9" ht="12.75">
      <c r="A33" s="204" t="s">
        <v>361</v>
      </c>
      <c r="B33" s="222"/>
      <c r="C33" s="202" t="e">
        <f t="shared" si="10"/>
        <v>#DIV/0!</v>
      </c>
      <c r="D33" s="223"/>
      <c r="E33" s="202" t="e">
        <f t="shared" si="10"/>
        <v>#DIV/0!</v>
      </c>
      <c r="F33" s="223"/>
      <c r="G33" s="202" t="e">
        <f t="shared" si="8"/>
        <v>#DIV/0!</v>
      </c>
      <c r="H33" s="65">
        <f t="shared" si="9"/>
        <v>0</v>
      </c>
      <c r="I33" s="209" t="e">
        <f t="shared" si="11"/>
        <v>#DIV/0!</v>
      </c>
    </row>
    <row r="34" spans="1:9" ht="12.75">
      <c r="A34" s="204" t="s">
        <v>362</v>
      </c>
      <c r="B34" s="222"/>
      <c r="C34" s="202" t="e">
        <f t="shared" si="10"/>
        <v>#DIV/0!</v>
      </c>
      <c r="D34" s="223"/>
      <c r="E34" s="202" t="e">
        <f t="shared" si="10"/>
        <v>#DIV/0!</v>
      </c>
      <c r="F34" s="223"/>
      <c r="G34" s="202" t="e">
        <f t="shared" si="8"/>
        <v>#DIV/0!</v>
      </c>
      <c r="H34" s="65">
        <f t="shared" si="9"/>
        <v>0</v>
      </c>
      <c r="I34" s="209" t="e">
        <f t="shared" si="11"/>
        <v>#DIV/0!</v>
      </c>
    </row>
    <row r="35" spans="1:9" ht="12.75">
      <c r="A35" s="204" t="s">
        <v>363</v>
      </c>
      <c r="B35" s="222"/>
      <c r="C35" s="202" t="e">
        <f t="shared" si="10"/>
        <v>#DIV/0!</v>
      </c>
      <c r="D35" s="223"/>
      <c r="E35" s="202" t="e">
        <f t="shared" si="10"/>
        <v>#DIV/0!</v>
      </c>
      <c r="F35" s="223"/>
      <c r="G35" s="202" t="e">
        <f t="shared" si="8"/>
        <v>#DIV/0!</v>
      </c>
      <c r="H35" s="65">
        <f t="shared" si="9"/>
        <v>0</v>
      </c>
      <c r="I35" s="209" t="e">
        <f t="shared" si="11"/>
        <v>#DIV/0!</v>
      </c>
    </row>
    <row r="36" spans="1:9" ht="12.75">
      <c r="A36" s="204" t="s">
        <v>170</v>
      </c>
      <c r="B36" s="222"/>
      <c r="C36" s="202" t="e">
        <f t="shared" si="10"/>
        <v>#DIV/0!</v>
      </c>
      <c r="D36" s="223"/>
      <c r="E36" s="202" t="e">
        <f t="shared" si="10"/>
        <v>#DIV/0!</v>
      </c>
      <c r="F36" s="223"/>
      <c r="G36" s="202" t="e">
        <f t="shared" si="8"/>
        <v>#DIV/0!</v>
      </c>
      <c r="H36" s="65">
        <f t="shared" si="9"/>
        <v>0</v>
      </c>
      <c r="I36" s="209" t="e">
        <f t="shared" si="11"/>
        <v>#DIV/0!</v>
      </c>
    </row>
    <row r="37" spans="1:9" ht="12.75">
      <c r="A37" s="204" t="s">
        <v>364</v>
      </c>
      <c r="B37" s="222"/>
      <c r="C37" s="202" t="e">
        <f t="shared" si="10"/>
        <v>#DIV/0!</v>
      </c>
      <c r="D37" s="223"/>
      <c r="E37" s="202" t="e">
        <f t="shared" si="10"/>
        <v>#DIV/0!</v>
      </c>
      <c r="F37" s="223"/>
      <c r="G37" s="202" t="e">
        <f t="shared" si="8"/>
        <v>#DIV/0!</v>
      </c>
      <c r="H37" s="65">
        <f t="shared" si="9"/>
        <v>0</v>
      </c>
      <c r="I37" s="209" t="e">
        <f t="shared" si="11"/>
        <v>#DIV/0!</v>
      </c>
    </row>
    <row r="38" spans="1:9" ht="12.75">
      <c r="A38" s="204" t="s">
        <v>365</v>
      </c>
      <c r="B38" s="222"/>
      <c r="C38" s="202" t="e">
        <f t="shared" si="10"/>
        <v>#DIV/0!</v>
      </c>
      <c r="D38" s="223"/>
      <c r="E38" s="202" t="e">
        <f t="shared" si="10"/>
        <v>#DIV/0!</v>
      </c>
      <c r="F38" s="223"/>
      <c r="G38" s="202" t="e">
        <f t="shared" si="8"/>
        <v>#DIV/0!</v>
      </c>
      <c r="H38" s="65">
        <f t="shared" si="9"/>
        <v>0</v>
      </c>
      <c r="I38" s="209" t="e">
        <f t="shared" si="11"/>
        <v>#DIV/0!</v>
      </c>
    </row>
    <row r="39" spans="1:9" ht="12.75">
      <c r="A39" s="204" t="s">
        <v>366</v>
      </c>
      <c r="B39" s="222"/>
      <c r="C39" s="202" t="e">
        <f t="shared" si="10"/>
        <v>#DIV/0!</v>
      </c>
      <c r="D39" s="223"/>
      <c r="E39" s="202" t="e">
        <f t="shared" si="10"/>
        <v>#DIV/0!</v>
      </c>
      <c r="F39" s="223"/>
      <c r="G39" s="202" t="e">
        <f t="shared" si="8"/>
        <v>#DIV/0!</v>
      </c>
      <c r="H39" s="65">
        <f t="shared" si="9"/>
        <v>0</v>
      </c>
      <c r="I39" s="209" t="e">
        <f t="shared" si="11"/>
        <v>#DIV/0!</v>
      </c>
    </row>
    <row r="40" spans="1:9" ht="12.75">
      <c r="A40" s="204" t="s">
        <v>367</v>
      </c>
      <c r="B40" s="222"/>
      <c r="C40" s="202" t="e">
        <f t="shared" si="10"/>
        <v>#DIV/0!</v>
      </c>
      <c r="D40" s="223"/>
      <c r="E40" s="202" t="e">
        <f t="shared" si="10"/>
        <v>#DIV/0!</v>
      </c>
      <c r="F40" s="223"/>
      <c r="G40" s="202" t="e">
        <f t="shared" si="8"/>
        <v>#DIV/0!</v>
      </c>
      <c r="H40" s="65">
        <f t="shared" si="9"/>
        <v>0</v>
      </c>
      <c r="I40" s="209" t="e">
        <f t="shared" si="11"/>
        <v>#DIV/0!</v>
      </c>
    </row>
    <row r="41" spans="1:9" ht="12.75">
      <c r="A41" s="204" t="s">
        <v>368</v>
      </c>
      <c r="B41" s="222"/>
      <c r="C41" s="202" t="e">
        <f t="shared" si="10"/>
        <v>#DIV/0!</v>
      </c>
      <c r="D41" s="223"/>
      <c r="E41" s="202" t="e">
        <f t="shared" si="10"/>
        <v>#DIV/0!</v>
      </c>
      <c r="F41" s="223"/>
      <c r="G41" s="202" t="e">
        <f t="shared" si="8"/>
        <v>#DIV/0!</v>
      </c>
      <c r="H41" s="65">
        <f t="shared" si="9"/>
        <v>0</v>
      </c>
      <c r="I41" s="209" t="e">
        <f t="shared" si="11"/>
        <v>#DIV/0!</v>
      </c>
    </row>
    <row r="42" spans="1:9" ht="12.75">
      <c r="A42" s="204" t="s">
        <v>144</v>
      </c>
      <c r="B42" s="222"/>
      <c r="C42" s="202" t="e">
        <f t="shared" si="10"/>
        <v>#DIV/0!</v>
      </c>
      <c r="D42" s="223"/>
      <c r="E42" s="202" t="e">
        <f t="shared" si="10"/>
        <v>#DIV/0!</v>
      </c>
      <c r="F42" s="223"/>
      <c r="G42" s="202" t="e">
        <f t="shared" si="8"/>
        <v>#DIV/0!</v>
      </c>
      <c r="H42" s="65">
        <f t="shared" si="9"/>
        <v>0</v>
      </c>
      <c r="I42" s="209" t="e">
        <f t="shared" si="11"/>
        <v>#DIV/0!</v>
      </c>
    </row>
    <row r="43" spans="1:9" ht="12.75">
      <c r="A43" s="204" t="s">
        <v>123</v>
      </c>
      <c r="B43" s="222"/>
      <c r="C43" s="202" t="e">
        <f t="shared" si="10"/>
        <v>#DIV/0!</v>
      </c>
      <c r="D43" s="223"/>
      <c r="E43" s="202" t="e">
        <f t="shared" si="10"/>
        <v>#DIV/0!</v>
      </c>
      <c r="F43" s="223"/>
      <c r="G43" s="202" t="e">
        <f t="shared" si="8"/>
        <v>#DIV/0!</v>
      </c>
      <c r="H43" s="65">
        <f t="shared" si="9"/>
        <v>0</v>
      </c>
      <c r="I43" s="209" t="e">
        <f t="shared" si="11"/>
        <v>#DIV/0!</v>
      </c>
    </row>
    <row r="44" spans="1:9" ht="12.75">
      <c r="A44" s="204" t="s">
        <v>124</v>
      </c>
      <c r="B44" s="222"/>
      <c r="C44" s="202" t="e">
        <f t="shared" si="10"/>
        <v>#DIV/0!</v>
      </c>
      <c r="D44" s="223"/>
      <c r="E44" s="202" t="e">
        <f t="shared" si="10"/>
        <v>#DIV/0!</v>
      </c>
      <c r="F44" s="223"/>
      <c r="G44" s="202" t="e">
        <f t="shared" si="8"/>
        <v>#DIV/0!</v>
      </c>
      <c r="H44" s="65">
        <f t="shared" si="9"/>
        <v>0</v>
      </c>
      <c r="I44" s="209" t="e">
        <f t="shared" si="11"/>
        <v>#DIV/0!</v>
      </c>
    </row>
    <row r="45" spans="1:9" ht="12.75">
      <c r="A45" s="204" t="s">
        <v>369</v>
      </c>
      <c r="B45" s="222"/>
      <c r="C45" s="202" t="e">
        <f t="shared" si="10"/>
        <v>#DIV/0!</v>
      </c>
      <c r="D45" s="223"/>
      <c r="E45" s="202" t="e">
        <f t="shared" si="10"/>
        <v>#DIV/0!</v>
      </c>
      <c r="F45" s="223"/>
      <c r="G45" s="202" t="e">
        <f t="shared" si="8"/>
        <v>#DIV/0!</v>
      </c>
      <c r="H45" s="65">
        <f t="shared" si="9"/>
        <v>0</v>
      </c>
      <c r="I45" s="209" t="e">
        <f t="shared" si="11"/>
        <v>#DIV/0!</v>
      </c>
    </row>
    <row r="46" spans="1:9" ht="12.75">
      <c r="A46" s="204" t="s">
        <v>370</v>
      </c>
      <c r="B46" s="222"/>
      <c r="C46" s="202" t="e">
        <f aca="true" t="shared" si="12" ref="C46:E47">(B46/$H46)*100</f>
        <v>#DIV/0!</v>
      </c>
      <c r="D46" s="223"/>
      <c r="E46" s="202" t="e">
        <f t="shared" si="12"/>
        <v>#DIV/0!</v>
      </c>
      <c r="F46" s="223"/>
      <c r="G46" s="202" t="e">
        <f t="shared" si="8"/>
        <v>#DIV/0!</v>
      </c>
      <c r="H46" s="65">
        <f t="shared" si="9"/>
        <v>0</v>
      </c>
      <c r="I46" s="209" t="e">
        <f t="shared" si="11"/>
        <v>#DIV/0!</v>
      </c>
    </row>
    <row r="47" spans="1:9" ht="12.75">
      <c r="A47" s="204" t="s">
        <v>371</v>
      </c>
      <c r="B47" s="222"/>
      <c r="C47" s="202" t="e">
        <f t="shared" si="12"/>
        <v>#DIV/0!</v>
      </c>
      <c r="D47" s="223"/>
      <c r="E47" s="202" t="e">
        <f t="shared" si="12"/>
        <v>#DIV/0!</v>
      </c>
      <c r="F47" s="223"/>
      <c r="G47" s="202" t="e">
        <f t="shared" si="8"/>
        <v>#DIV/0!</v>
      </c>
      <c r="H47" s="65">
        <f t="shared" si="9"/>
        <v>0</v>
      </c>
      <c r="I47" s="209" t="e">
        <f t="shared" si="11"/>
        <v>#DIV/0!</v>
      </c>
    </row>
    <row r="48" spans="1:9" ht="12.75">
      <c r="A48" s="203" t="s">
        <v>44</v>
      </c>
      <c r="B48" s="222">
        <f aca="true" t="shared" si="13" ref="B48:I48">SUM(B29:B47)</f>
        <v>0</v>
      </c>
      <c r="C48" s="282"/>
      <c r="D48" s="223">
        <f t="shared" si="13"/>
        <v>0</v>
      </c>
      <c r="E48" s="282"/>
      <c r="F48" s="223">
        <f t="shared" si="13"/>
        <v>0</v>
      </c>
      <c r="G48" s="282"/>
      <c r="H48" s="223">
        <f t="shared" si="13"/>
        <v>0</v>
      </c>
      <c r="I48" s="248" t="e">
        <f t="shared" si="13"/>
        <v>#DIV/0!</v>
      </c>
    </row>
    <row r="49" spans="1:9" ht="13.5" thickBot="1">
      <c r="A49" s="184" t="s">
        <v>356</v>
      </c>
      <c r="B49" s="249"/>
      <c r="C49" s="295"/>
      <c r="D49" s="250"/>
      <c r="E49" s="295"/>
      <c r="F49" s="250"/>
      <c r="G49" s="295"/>
      <c r="H49" s="250"/>
      <c r="I49" s="356"/>
    </row>
    <row r="50" spans="1:9" ht="12.75">
      <c r="A50" s="204" t="s">
        <v>361</v>
      </c>
      <c r="B50" s="220"/>
      <c r="C50" s="198" t="e">
        <f>(B50/$H50)*100</f>
        <v>#DIV/0!</v>
      </c>
      <c r="D50" s="221"/>
      <c r="E50" s="198" t="e">
        <f>(D50/$H50)*100</f>
        <v>#DIV/0!</v>
      </c>
      <c r="F50" s="221"/>
      <c r="G50" s="198" t="e">
        <f>(F50/$H50)*100</f>
        <v>#DIV/0!</v>
      </c>
      <c r="H50" s="199">
        <f>B50+D50+F50</f>
        <v>0</v>
      </c>
      <c r="I50" s="208" t="e">
        <f>(H50/$H$53)*100</f>
        <v>#DIV/0!</v>
      </c>
    </row>
    <row r="51" spans="1:9" ht="12.75">
      <c r="A51" s="204" t="s">
        <v>362</v>
      </c>
      <c r="B51" s="222"/>
      <c r="C51" s="202" t="e">
        <f aca="true" t="shared" si="14" ref="C51:E52">(B51/$H51)*100</f>
        <v>#DIV/0!</v>
      </c>
      <c r="D51" s="223"/>
      <c r="E51" s="202" t="e">
        <f t="shared" si="14"/>
        <v>#DIV/0!</v>
      </c>
      <c r="F51" s="223"/>
      <c r="G51" s="202" t="e">
        <f>(F51/$H51)*100</f>
        <v>#DIV/0!</v>
      </c>
      <c r="H51" s="65">
        <f>B51+D51+F51</f>
        <v>0</v>
      </c>
      <c r="I51" s="209" t="e">
        <f>(H51/$H$53)*100</f>
        <v>#DIV/0!</v>
      </c>
    </row>
    <row r="52" spans="1:9" ht="12.75">
      <c r="A52" s="204" t="s">
        <v>371</v>
      </c>
      <c r="B52" s="222"/>
      <c r="C52" s="202" t="e">
        <f t="shared" si="14"/>
        <v>#DIV/0!</v>
      </c>
      <c r="D52" s="223"/>
      <c r="E52" s="202" t="e">
        <f t="shared" si="14"/>
        <v>#DIV/0!</v>
      </c>
      <c r="F52" s="223"/>
      <c r="G52" s="202" t="e">
        <f>(F52/$H52)*100</f>
        <v>#DIV/0!</v>
      </c>
      <c r="H52" s="65">
        <f>B52+D52+F52</f>
        <v>0</v>
      </c>
      <c r="I52" s="209" t="e">
        <f>(H52/$H$53)*100</f>
        <v>#DIV/0!</v>
      </c>
    </row>
    <row r="53" spans="1:9" ht="12.75">
      <c r="A53" s="203" t="s">
        <v>44</v>
      </c>
      <c r="B53" s="222">
        <f aca="true" t="shared" si="15" ref="B53:I53">SUM(B50:B52)</f>
        <v>0</v>
      </c>
      <c r="C53" s="282"/>
      <c r="D53" s="223">
        <f t="shared" si="15"/>
        <v>0</v>
      </c>
      <c r="E53" s="282"/>
      <c r="F53" s="223">
        <f t="shared" si="15"/>
        <v>0</v>
      </c>
      <c r="G53" s="282"/>
      <c r="H53" s="223">
        <f t="shared" si="15"/>
        <v>0</v>
      </c>
      <c r="I53" s="248" t="e">
        <f t="shared" si="15"/>
        <v>#DIV/0!</v>
      </c>
    </row>
    <row r="54" spans="1:9" ht="13.5" thickBot="1">
      <c r="A54" s="210" t="s">
        <v>5</v>
      </c>
      <c r="B54" s="286">
        <f aca="true" t="shared" si="16" ref="B54:I54">B48+B53</f>
        <v>0</v>
      </c>
      <c r="C54" s="280"/>
      <c r="D54" s="274">
        <f t="shared" si="16"/>
        <v>0</v>
      </c>
      <c r="E54" s="280"/>
      <c r="F54" s="274">
        <f t="shared" si="16"/>
        <v>0</v>
      </c>
      <c r="G54" s="280"/>
      <c r="H54" s="274">
        <f t="shared" si="16"/>
        <v>0</v>
      </c>
      <c r="I54" s="281" t="e">
        <f t="shared" si="16"/>
        <v>#DIV/0!</v>
      </c>
    </row>
    <row r="55" spans="1:9" ht="13.5" thickBot="1">
      <c r="A55" s="210" t="s">
        <v>45</v>
      </c>
      <c r="B55" s="82">
        <f aca="true" t="shared" si="17" ref="B55:I55">B26+B54</f>
        <v>0</v>
      </c>
      <c r="C55" s="353"/>
      <c r="D55" s="351">
        <f t="shared" si="17"/>
        <v>0</v>
      </c>
      <c r="E55" s="353"/>
      <c r="F55" s="351">
        <f t="shared" si="17"/>
        <v>0</v>
      </c>
      <c r="G55" s="353"/>
      <c r="H55" s="351">
        <f t="shared" si="17"/>
        <v>0</v>
      </c>
      <c r="I55" s="357" t="e">
        <f t="shared" si="17"/>
        <v>#DIV/0!</v>
      </c>
    </row>
  </sheetData>
  <sheetProtection formatColumns="0" insertRows="0"/>
  <protectedRanges>
    <protectedRange sqref="F7:F19 F22:F24 F29:F47 F50:F52 B7:B19 B22:B24 B29:B47 B50:B52 D7:D19 D22:D24 D29:D47 D50:D52" name="Aralık2"/>
  </protectedRanges>
  <mergeCells count="11">
    <mergeCell ref="B3:E3"/>
    <mergeCell ref="A1:I1"/>
    <mergeCell ref="A2:A5"/>
    <mergeCell ref="B2:I2"/>
    <mergeCell ref="B6:I6"/>
    <mergeCell ref="B27:I27"/>
    <mergeCell ref="F3:G4"/>
    <mergeCell ref="H3:H5"/>
    <mergeCell ref="I3:I5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15.75390625" style="0" customWidth="1"/>
    <col min="2" max="2" width="13.625" style="0" customWidth="1"/>
    <col min="3" max="3" width="6.75390625" style="164" customWidth="1"/>
    <col min="4" max="5" width="3.625" style="0" customWidth="1"/>
    <col min="6" max="6" width="5.00390625" style="0" customWidth="1"/>
    <col min="7" max="9" width="3.625" style="0" customWidth="1"/>
    <col min="10" max="10" width="5.00390625" style="0" customWidth="1"/>
    <col min="11" max="13" width="3.625" style="0" customWidth="1"/>
    <col min="14" max="15" width="5.00390625" style="0" customWidth="1"/>
    <col min="16" max="17" width="3.625" style="0" customWidth="1"/>
    <col min="18" max="18" width="4.75390625" style="0" customWidth="1"/>
    <col min="19" max="21" width="3.625" style="0" customWidth="1"/>
    <col min="22" max="22" width="4.75390625" style="0" customWidth="1"/>
    <col min="23" max="25" width="3.625" style="0" customWidth="1"/>
    <col min="26" max="26" width="4.75390625" style="0" customWidth="1"/>
    <col min="27" max="27" width="3.625" style="0" customWidth="1"/>
  </cols>
  <sheetData>
    <row r="2" ht="13.5" thickBot="1"/>
    <row r="3" spans="1:3" ht="30.75" customHeight="1" thickBot="1">
      <c r="A3" s="934" t="s">
        <v>372</v>
      </c>
      <c r="B3" s="935"/>
      <c r="C3" s="936"/>
    </row>
    <row r="4" spans="1:3" ht="15">
      <c r="A4" s="937"/>
      <c r="B4" s="939" t="s">
        <v>667</v>
      </c>
      <c r="C4" s="940"/>
    </row>
    <row r="5" spans="1:3" ht="18" customHeight="1" thickBot="1">
      <c r="A5" s="938"/>
      <c r="B5" s="359" t="s">
        <v>373</v>
      </c>
      <c r="C5" s="358" t="s">
        <v>3</v>
      </c>
    </row>
    <row r="6" spans="1:3" ht="14.25">
      <c r="A6" s="211" t="s">
        <v>101</v>
      </c>
      <c r="B6" s="333"/>
      <c r="C6" s="334"/>
    </row>
    <row r="7" spans="1:3" ht="15">
      <c r="A7" s="212" t="s">
        <v>102</v>
      </c>
      <c r="B7" s="64"/>
      <c r="C7" s="209" t="e">
        <f>(B7/B$35)*100</f>
        <v>#DIV/0!</v>
      </c>
    </row>
    <row r="8" spans="1:3" ht="15">
      <c r="A8" s="212" t="s">
        <v>103</v>
      </c>
      <c r="B8" s="64"/>
      <c r="C8" s="209" t="e">
        <f aca="true" t="shared" si="0" ref="C8:C34">(B8/B$35)*100</f>
        <v>#DIV/0!</v>
      </c>
    </row>
    <row r="9" spans="1:3" ht="14.25">
      <c r="A9" s="213" t="s">
        <v>214</v>
      </c>
      <c r="B9" s="64"/>
      <c r="C9" s="209"/>
    </row>
    <row r="10" spans="1:3" ht="12.75">
      <c r="A10" s="214" t="s">
        <v>104</v>
      </c>
      <c r="B10" s="64"/>
      <c r="C10" s="209" t="e">
        <f t="shared" si="0"/>
        <v>#DIV/0!</v>
      </c>
    </row>
    <row r="11" spans="1:3" ht="12.75">
      <c r="A11" s="214" t="s">
        <v>114</v>
      </c>
      <c r="B11" s="64"/>
      <c r="C11" s="209" t="e">
        <f t="shared" si="0"/>
        <v>#DIV/0!</v>
      </c>
    </row>
    <row r="12" spans="1:3" ht="12.75">
      <c r="A12" s="214" t="s">
        <v>104</v>
      </c>
      <c r="B12" s="64"/>
      <c r="C12" s="209" t="e">
        <f t="shared" si="0"/>
        <v>#DIV/0!</v>
      </c>
    </row>
    <row r="13" spans="1:3" ht="12.75">
      <c r="A13" s="214" t="s">
        <v>114</v>
      </c>
      <c r="B13" s="64"/>
      <c r="C13" s="209" t="e">
        <f t="shared" si="0"/>
        <v>#DIV/0!</v>
      </c>
    </row>
    <row r="14" spans="1:3" ht="12.75">
      <c r="A14" s="214" t="s">
        <v>126</v>
      </c>
      <c r="B14" s="64"/>
      <c r="C14" s="209" t="e">
        <f t="shared" si="0"/>
        <v>#DIV/0!</v>
      </c>
    </row>
    <row r="15" spans="1:3" ht="12.75">
      <c r="A15" s="214" t="s">
        <v>130</v>
      </c>
      <c r="B15" s="64"/>
      <c r="C15" s="209" t="e">
        <f t="shared" si="0"/>
        <v>#DIV/0!</v>
      </c>
    </row>
    <row r="16" spans="1:3" ht="12.75">
      <c r="A16" s="214" t="s">
        <v>135</v>
      </c>
      <c r="B16" s="64"/>
      <c r="C16" s="209" t="e">
        <f t="shared" si="0"/>
        <v>#DIV/0!</v>
      </c>
    </row>
    <row r="17" spans="1:3" ht="12.75">
      <c r="A17" s="214" t="s">
        <v>138</v>
      </c>
      <c r="B17" s="56"/>
      <c r="C17" s="209" t="e">
        <f t="shared" si="0"/>
        <v>#DIV/0!</v>
      </c>
    </row>
    <row r="18" spans="1:3" ht="12.75">
      <c r="A18" s="214" t="s">
        <v>139</v>
      </c>
      <c r="B18" s="56"/>
      <c r="C18" s="209" t="e">
        <f t="shared" si="0"/>
        <v>#DIV/0!</v>
      </c>
    </row>
    <row r="19" spans="1:3" ht="12.75">
      <c r="A19" s="215" t="s">
        <v>215</v>
      </c>
      <c r="B19" s="56"/>
      <c r="C19" s="209"/>
    </row>
    <row r="20" spans="1:3" ht="12.75">
      <c r="A20" s="214" t="s">
        <v>23</v>
      </c>
      <c r="B20" s="56"/>
      <c r="C20" s="209" t="e">
        <f t="shared" si="0"/>
        <v>#DIV/0!</v>
      </c>
    </row>
    <row r="21" spans="1:3" ht="12.75">
      <c r="A21" s="214" t="s">
        <v>146</v>
      </c>
      <c r="B21" s="56"/>
      <c r="C21" s="209" t="e">
        <f t="shared" si="0"/>
        <v>#DIV/0!</v>
      </c>
    </row>
    <row r="22" spans="1:3" ht="12.75">
      <c r="A22" s="214" t="s">
        <v>149</v>
      </c>
      <c r="B22" s="56"/>
      <c r="C22" s="209" t="e">
        <f t="shared" si="0"/>
        <v>#DIV/0!</v>
      </c>
    </row>
    <row r="23" spans="1:3" ht="12.75">
      <c r="A23" s="214" t="s">
        <v>151</v>
      </c>
      <c r="B23" s="56"/>
      <c r="C23" s="209" t="e">
        <f t="shared" si="0"/>
        <v>#DIV/0!</v>
      </c>
    </row>
    <row r="24" spans="1:3" ht="12.75">
      <c r="A24" s="214" t="s">
        <v>154</v>
      </c>
      <c r="B24" s="56"/>
      <c r="C24" s="209" t="e">
        <f t="shared" si="0"/>
        <v>#DIV/0!</v>
      </c>
    </row>
    <row r="25" spans="1:3" ht="25.5">
      <c r="A25" s="216" t="s">
        <v>216</v>
      </c>
      <c r="B25" s="56"/>
      <c r="C25" s="209"/>
    </row>
    <row r="26" spans="1:3" ht="12.75">
      <c r="A26" s="214" t="s">
        <v>155</v>
      </c>
      <c r="B26" s="56"/>
      <c r="C26" s="209" t="e">
        <f t="shared" si="0"/>
        <v>#DIV/0!</v>
      </c>
    </row>
    <row r="27" spans="1:3" ht="12.75">
      <c r="A27" s="214" t="s">
        <v>161</v>
      </c>
      <c r="B27" s="56"/>
      <c r="C27" s="209" t="e">
        <f t="shared" si="0"/>
        <v>#DIV/0!</v>
      </c>
    </row>
    <row r="28" spans="1:3" ht="12.75">
      <c r="A28" s="214" t="s">
        <v>164</v>
      </c>
      <c r="B28" s="56"/>
      <c r="C28" s="209" t="e">
        <f t="shared" si="0"/>
        <v>#DIV/0!</v>
      </c>
    </row>
    <row r="29" spans="1:3" ht="12.75">
      <c r="A29" s="214" t="s">
        <v>168</v>
      </c>
      <c r="B29" s="56"/>
      <c r="C29" s="209" t="e">
        <f t="shared" si="0"/>
        <v>#DIV/0!</v>
      </c>
    </row>
    <row r="30" spans="1:3" ht="12.75">
      <c r="A30" s="214" t="s">
        <v>175</v>
      </c>
      <c r="B30" s="56"/>
      <c r="C30" s="209" t="e">
        <f t="shared" si="0"/>
        <v>#DIV/0!</v>
      </c>
    </row>
    <row r="31" spans="1:3" ht="12.75">
      <c r="A31" s="214" t="s">
        <v>188</v>
      </c>
      <c r="B31" s="56"/>
      <c r="C31" s="209" t="e">
        <f t="shared" si="0"/>
        <v>#DIV/0!</v>
      </c>
    </row>
    <row r="32" spans="1:3" ht="12.75">
      <c r="A32" s="214" t="s">
        <v>191</v>
      </c>
      <c r="B32" s="56"/>
      <c r="C32" s="209" t="e">
        <f t="shared" si="0"/>
        <v>#DIV/0!</v>
      </c>
    </row>
    <row r="33" spans="1:3" ht="12.75">
      <c r="A33" s="214" t="s">
        <v>196</v>
      </c>
      <c r="B33" s="56"/>
      <c r="C33" s="209" t="e">
        <f t="shared" si="0"/>
        <v>#DIV/0!</v>
      </c>
    </row>
    <row r="34" spans="1:3" ht="13.5" thickBot="1">
      <c r="A34" s="217" t="s">
        <v>201</v>
      </c>
      <c r="B34" s="31"/>
      <c r="C34" s="445" t="e">
        <f t="shared" si="0"/>
        <v>#DIV/0!</v>
      </c>
    </row>
    <row r="35" spans="1:3" ht="13.5" thickBot="1">
      <c r="A35" s="218" t="s">
        <v>44</v>
      </c>
      <c r="B35" s="81">
        <f>SUM(B6:B34)</f>
        <v>0</v>
      </c>
      <c r="C35" s="348" t="e">
        <f>SUM(C6:C34)</f>
        <v>#DIV/0!</v>
      </c>
    </row>
  </sheetData>
  <sheetProtection formatColumns="0" insertRows="0" deleteRows="0"/>
  <protectedRanges>
    <protectedRange sqref="B26:B34 B10:B18 B7:B8 B20:B24" name="Aralık1"/>
  </protectedRanges>
  <mergeCells count="3">
    <mergeCell ref="A3:C3"/>
    <mergeCell ref="A4:A5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4.00390625" style="0" customWidth="1"/>
    <col min="3" max="5" width="9.125" style="390" customWidth="1"/>
    <col min="6" max="6" width="9.125" style="395" customWidth="1"/>
    <col min="7" max="7" width="9.125" style="390" customWidth="1"/>
    <col min="8" max="8" width="9.125" style="395" customWidth="1"/>
    <col min="9" max="9" width="11.75390625" style="390" customWidth="1"/>
  </cols>
  <sheetData>
    <row r="1" spans="1:9" ht="23.25" customHeight="1" thickBot="1">
      <c r="A1" s="661" t="s">
        <v>472</v>
      </c>
      <c r="B1" s="662"/>
      <c r="C1" s="662"/>
      <c r="D1" s="662"/>
      <c r="E1" s="662"/>
      <c r="F1" s="662"/>
      <c r="G1" s="662"/>
      <c r="H1" s="662"/>
      <c r="I1" s="663"/>
    </row>
    <row r="2" spans="1:9" ht="12.75">
      <c r="A2" s="941"/>
      <c r="B2" s="365"/>
      <c r="C2" s="946" t="s">
        <v>668</v>
      </c>
      <c r="D2" s="947"/>
      <c r="E2" s="947"/>
      <c r="F2" s="947"/>
      <c r="G2" s="947"/>
      <c r="H2" s="947"/>
      <c r="I2" s="948"/>
    </row>
    <row r="3" spans="1:9" ht="23.25" thickBot="1">
      <c r="A3" s="942"/>
      <c r="B3" s="366" t="s">
        <v>424</v>
      </c>
      <c r="C3" s="63" t="s">
        <v>425</v>
      </c>
      <c r="D3" s="285" t="s">
        <v>426</v>
      </c>
      <c r="E3" s="285" t="s">
        <v>427</v>
      </c>
      <c r="F3" s="283" t="s">
        <v>3</v>
      </c>
      <c r="G3" s="285" t="s">
        <v>428</v>
      </c>
      <c r="H3" s="283" t="s">
        <v>3</v>
      </c>
      <c r="I3" s="54" t="s">
        <v>429</v>
      </c>
    </row>
    <row r="4" spans="1:9" ht="12.75">
      <c r="A4" s="943" t="s">
        <v>430</v>
      </c>
      <c r="B4" s="401" t="s">
        <v>431</v>
      </c>
      <c r="C4" s="226"/>
      <c r="D4" s="227"/>
      <c r="E4" s="227"/>
      <c r="F4" s="391" t="e">
        <f>(E4/E$14)*100</f>
        <v>#DIV/0!</v>
      </c>
      <c r="G4" s="227"/>
      <c r="H4" s="391" t="e">
        <f>(G4/G$14)*100</f>
        <v>#DIV/0!</v>
      </c>
      <c r="I4" s="385">
        <f>E4-G4</f>
        <v>0</v>
      </c>
    </row>
    <row r="5" spans="1:9" ht="12.75">
      <c r="A5" s="944"/>
      <c r="B5" s="264" t="s">
        <v>432</v>
      </c>
      <c r="C5" s="71"/>
      <c r="D5" s="72"/>
      <c r="E5" s="72"/>
      <c r="F5" s="26" t="e">
        <f aca="true" t="shared" si="0" ref="F5:H13">(E5/E$14)*100</f>
        <v>#DIV/0!</v>
      </c>
      <c r="G5" s="72"/>
      <c r="H5" s="26" t="e">
        <f t="shared" si="0"/>
        <v>#DIV/0!</v>
      </c>
      <c r="I5" s="386">
        <f>E5-G5</f>
        <v>0</v>
      </c>
    </row>
    <row r="6" spans="1:9" ht="12.75">
      <c r="A6" s="944"/>
      <c r="B6" s="264" t="s">
        <v>433</v>
      </c>
      <c r="C6" s="71"/>
      <c r="D6" s="72"/>
      <c r="E6" s="72"/>
      <c r="F6" s="26" t="e">
        <f t="shared" si="0"/>
        <v>#DIV/0!</v>
      </c>
      <c r="G6" s="72"/>
      <c r="H6" s="26" t="e">
        <f t="shared" si="0"/>
        <v>#DIV/0!</v>
      </c>
      <c r="I6" s="386">
        <f aca="true" t="shared" si="1" ref="I6:I24">E6-G6</f>
        <v>0</v>
      </c>
    </row>
    <row r="7" spans="1:9" ht="12.75">
      <c r="A7" s="944"/>
      <c r="B7" s="264" t="s">
        <v>434</v>
      </c>
      <c r="C7" s="71"/>
      <c r="D7" s="72"/>
      <c r="E7" s="72"/>
      <c r="F7" s="26" t="e">
        <f t="shared" si="0"/>
        <v>#DIV/0!</v>
      </c>
      <c r="G7" s="72"/>
      <c r="H7" s="26" t="e">
        <f t="shared" si="0"/>
        <v>#DIV/0!</v>
      </c>
      <c r="I7" s="386">
        <f t="shared" si="1"/>
        <v>0</v>
      </c>
    </row>
    <row r="8" spans="1:9" ht="12.75">
      <c r="A8" s="944"/>
      <c r="B8" s="264" t="s">
        <v>435</v>
      </c>
      <c r="C8" s="71"/>
      <c r="D8" s="72"/>
      <c r="E8" s="72"/>
      <c r="F8" s="26" t="e">
        <f t="shared" si="0"/>
        <v>#DIV/0!</v>
      </c>
      <c r="G8" s="72"/>
      <c r="H8" s="26" t="e">
        <f t="shared" si="0"/>
        <v>#DIV/0!</v>
      </c>
      <c r="I8" s="386">
        <f t="shared" si="1"/>
        <v>0</v>
      </c>
    </row>
    <row r="9" spans="1:9" ht="12.75">
      <c r="A9" s="944"/>
      <c r="B9" s="264" t="s">
        <v>436</v>
      </c>
      <c r="C9" s="71"/>
      <c r="D9" s="72"/>
      <c r="E9" s="72"/>
      <c r="F9" s="26" t="e">
        <f t="shared" si="0"/>
        <v>#DIV/0!</v>
      </c>
      <c r="G9" s="72"/>
      <c r="H9" s="26" t="e">
        <f t="shared" si="0"/>
        <v>#DIV/0!</v>
      </c>
      <c r="I9" s="386">
        <f t="shared" si="1"/>
        <v>0</v>
      </c>
    </row>
    <row r="10" spans="1:9" ht="12.75">
      <c r="A10" s="944"/>
      <c r="B10" s="264" t="s">
        <v>437</v>
      </c>
      <c r="C10" s="71"/>
      <c r="D10" s="72"/>
      <c r="E10" s="72"/>
      <c r="F10" s="26" t="e">
        <f t="shared" si="0"/>
        <v>#DIV/0!</v>
      </c>
      <c r="G10" s="72"/>
      <c r="H10" s="26" t="e">
        <f t="shared" si="0"/>
        <v>#DIV/0!</v>
      </c>
      <c r="I10" s="386">
        <f t="shared" si="1"/>
        <v>0</v>
      </c>
    </row>
    <row r="11" spans="1:9" ht="12.75">
      <c r="A11" s="944"/>
      <c r="B11" s="264" t="s">
        <v>438</v>
      </c>
      <c r="C11" s="71"/>
      <c r="D11" s="72"/>
      <c r="E11" s="72"/>
      <c r="F11" s="26" t="e">
        <f t="shared" si="0"/>
        <v>#DIV/0!</v>
      </c>
      <c r="G11" s="72"/>
      <c r="H11" s="26" t="e">
        <f t="shared" si="0"/>
        <v>#DIV/0!</v>
      </c>
      <c r="I11" s="386">
        <f t="shared" si="1"/>
        <v>0</v>
      </c>
    </row>
    <row r="12" spans="1:9" ht="12.75">
      <c r="A12" s="944"/>
      <c r="B12" s="264" t="s">
        <v>439</v>
      </c>
      <c r="C12" s="71"/>
      <c r="D12" s="72"/>
      <c r="E12" s="72"/>
      <c r="F12" s="26" t="e">
        <f t="shared" si="0"/>
        <v>#DIV/0!</v>
      </c>
      <c r="G12" s="72"/>
      <c r="H12" s="26" t="e">
        <f t="shared" si="0"/>
        <v>#DIV/0!</v>
      </c>
      <c r="I12" s="386">
        <f t="shared" si="1"/>
        <v>0</v>
      </c>
    </row>
    <row r="13" spans="1:9" ht="12.75">
      <c r="A13" s="944"/>
      <c r="B13" s="265" t="s">
        <v>440</v>
      </c>
      <c r="C13" s="71"/>
      <c r="D13" s="72"/>
      <c r="E13" s="72"/>
      <c r="F13" s="26" t="e">
        <f t="shared" si="0"/>
        <v>#DIV/0!</v>
      </c>
      <c r="G13" s="72"/>
      <c r="H13" s="26" t="e">
        <f t="shared" si="0"/>
        <v>#DIV/0!</v>
      </c>
      <c r="I13" s="386">
        <f t="shared" si="1"/>
        <v>0</v>
      </c>
    </row>
    <row r="14" spans="1:9" ht="13.5" thickBot="1">
      <c r="A14" s="945"/>
      <c r="B14" s="402" t="s">
        <v>44</v>
      </c>
      <c r="C14" s="398">
        <f>SUM(C4:C13)</f>
        <v>0</v>
      </c>
      <c r="D14" s="399">
        <f aca="true" t="shared" si="2" ref="D14:I14">SUM(D4:D13)</f>
        <v>0</v>
      </c>
      <c r="E14" s="399">
        <f t="shared" si="2"/>
        <v>0</v>
      </c>
      <c r="F14" s="37" t="e">
        <f t="shared" si="2"/>
        <v>#DIV/0!</v>
      </c>
      <c r="G14" s="399">
        <f t="shared" si="2"/>
        <v>0</v>
      </c>
      <c r="H14" s="37" t="e">
        <f t="shared" si="2"/>
        <v>#DIV/0!</v>
      </c>
      <c r="I14" s="400">
        <f t="shared" si="2"/>
        <v>0</v>
      </c>
    </row>
    <row r="15" spans="1:9" ht="12.75">
      <c r="A15" s="944" t="s">
        <v>441</v>
      </c>
      <c r="B15" s="263" t="s">
        <v>431</v>
      </c>
      <c r="C15" s="257"/>
      <c r="D15" s="235"/>
      <c r="E15" s="235"/>
      <c r="F15" s="397" t="e">
        <f>(E15/E$25)*100</f>
        <v>#DIV/0!</v>
      </c>
      <c r="G15" s="235"/>
      <c r="H15" s="397" t="e">
        <f>(G15/G$25)*100</f>
        <v>#DIV/0!</v>
      </c>
      <c r="I15" s="396">
        <f t="shared" si="1"/>
        <v>0</v>
      </c>
    </row>
    <row r="16" spans="1:9" ht="12.75">
      <c r="A16" s="944"/>
      <c r="B16" s="264" t="s">
        <v>433</v>
      </c>
      <c r="C16" s="71"/>
      <c r="D16" s="72"/>
      <c r="E16" s="72"/>
      <c r="F16" s="26" t="e">
        <f aca="true" t="shared" si="3" ref="F16:H24">(E16/E$25)*100</f>
        <v>#DIV/0!</v>
      </c>
      <c r="G16" s="72"/>
      <c r="H16" s="26" t="e">
        <f t="shared" si="3"/>
        <v>#DIV/0!</v>
      </c>
      <c r="I16" s="386">
        <f t="shared" si="1"/>
        <v>0</v>
      </c>
    </row>
    <row r="17" spans="1:9" ht="12.75">
      <c r="A17" s="944"/>
      <c r="B17" s="264" t="s">
        <v>435</v>
      </c>
      <c r="C17" s="71"/>
      <c r="D17" s="72"/>
      <c r="E17" s="72"/>
      <c r="F17" s="26" t="e">
        <f t="shared" si="3"/>
        <v>#DIV/0!</v>
      </c>
      <c r="G17" s="72"/>
      <c r="H17" s="26" t="e">
        <f t="shared" si="3"/>
        <v>#DIV/0!</v>
      </c>
      <c r="I17" s="386">
        <f t="shared" si="1"/>
        <v>0</v>
      </c>
    </row>
    <row r="18" spans="1:9" ht="12.75">
      <c r="A18" s="944"/>
      <c r="B18" s="264" t="s">
        <v>436</v>
      </c>
      <c r="C18" s="71"/>
      <c r="D18" s="72"/>
      <c r="E18" s="72"/>
      <c r="F18" s="26" t="e">
        <f t="shared" si="3"/>
        <v>#DIV/0!</v>
      </c>
      <c r="G18" s="72"/>
      <c r="H18" s="26" t="e">
        <f t="shared" si="3"/>
        <v>#DIV/0!</v>
      </c>
      <c r="I18" s="386">
        <f t="shared" si="1"/>
        <v>0</v>
      </c>
    </row>
    <row r="19" spans="1:9" ht="12.75">
      <c r="A19" s="944"/>
      <c r="B19" s="264" t="s">
        <v>437</v>
      </c>
      <c r="C19" s="71"/>
      <c r="D19" s="72"/>
      <c r="E19" s="72"/>
      <c r="F19" s="26" t="e">
        <f t="shared" si="3"/>
        <v>#DIV/0!</v>
      </c>
      <c r="G19" s="72"/>
      <c r="H19" s="26" t="e">
        <f t="shared" si="3"/>
        <v>#DIV/0!</v>
      </c>
      <c r="I19" s="386">
        <f t="shared" si="1"/>
        <v>0</v>
      </c>
    </row>
    <row r="20" spans="1:9" ht="12.75">
      <c r="A20" s="944"/>
      <c r="B20" s="264" t="s">
        <v>438</v>
      </c>
      <c r="C20" s="71"/>
      <c r="D20" s="72"/>
      <c r="E20" s="72"/>
      <c r="F20" s="26" t="e">
        <f t="shared" si="3"/>
        <v>#DIV/0!</v>
      </c>
      <c r="G20" s="72"/>
      <c r="H20" s="26" t="e">
        <f t="shared" si="3"/>
        <v>#DIV/0!</v>
      </c>
      <c r="I20" s="386">
        <f t="shared" si="1"/>
        <v>0</v>
      </c>
    </row>
    <row r="21" spans="1:9" ht="12.75">
      <c r="A21" s="944"/>
      <c r="B21" s="264" t="s">
        <v>439</v>
      </c>
      <c r="C21" s="71"/>
      <c r="D21" s="72"/>
      <c r="E21" s="72"/>
      <c r="F21" s="26" t="e">
        <f t="shared" si="3"/>
        <v>#DIV/0!</v>
      </c>
      <c r="G21" s="72"/>
      <c r="H21" s="26" t="e">
        <f t="shared" si="3"/>
        <v>#DIV/0!</v>
      </c>
      <c r="I21" s="386">
        <f t="shared" si="1"/>
        <v>0</v>
      </c>
    </row>
    <row r="22" spans="1:9" ht="12.75">
      <c r="A22" s="944"/>
      <c r="B22" s="264" t="s">
        <v>440</v>
      </c>
      <c r="C22" s="71"/>
      <c r="D22" s="72"/>
      <c r="E22" s="72"/>
      <c r="F22" s="26" t="e">
        <f t="shared" si="3"/>
        <v>#DIV/0!</v>
      </c>
      <c r="G22" s="72"/>
      <c r="H22" s="26" t="e">
        <f t="shared" si="3"/>
        <v>#DIV/0!</v>
      </c>
      <c r="I22" s="386">
        <f t="shared" si="1"/>
        <v>0</v>
      </c>
    </row>
    <row r="23" spans="1:9" ht="12.75">
      <c r="A23" s="944"/>
      <c r="B23" s="264" t="s">
        <v>442</v>
      </c>
      <c r="C23" s="71"/>
      <c r="D23" s="72"/>
      <c r="E23" s="72"/>
      <c r="F23" s="26" t="e">
        <f t="shared" si="3"/>
        <v>#DIV/0!</v>
      </c>
      <c r="G23" s="72"/>
      <c r="H23" s="26" t="e">
        <f t="shared" si="3"/>
        <v>#DIV/0!</v>
      </c>
      <c r="I23" s="386">
        <f t="shared" si="1"/>
        <v>0</v>
      </c>
    </row>
    <row r="24" spans="1:9" ht="12.75">
      <c r="A24" s="944"/>
      <c r="B24" s="265" t="s">
        <v>443</v>
      </c>
      <c r="C24" s="71"/>
      <c r="D24" s="72"/>
      <c r="E24" s="72"/>
      <c r="F24" s="26" t="e">
        <f t="shared" si="3"/>
        <v>#DIV/0!</v>
      </c>
      <c r="G24" s="72"/>
      <c r="H24" s="26" t="e">
        <f t="shared" si="3"/>
        <v>#DIV/0!</v>
      </c>
      <c r="I24" s="386">
        <f t="shared" si="1"/>
        <v>0</v>
      </c>
    </row>
    <row r="25" spans="1:9" ht="13.5" thickBot="1">
      <c r="A25" s="944"/>
      <c r="B25" s="266" t="s">
        <v>444</v>
      </c>
      <c r="C25" s="238">
        <f>SUM(C15:C24)</f>
        <v>0</v>
      </c>
      <c r="D25" s="239">
        <f aca="true" t="shared" si="4" ref="D25:I25">SUM(D15:D24)</f>
        <v>0</v>
      </c>
      <c r="E25" s="239">
        <f t="shared" si="4"/>
        <v>0</v>
      </c>
      <c r="F25" s="392" t="e">
        <f t="shared" si="4"/>
        <v>#DIV/0!</v>
      </c>
      <c r="G25" s="239">
        <f t="shared" si="4"/>
        <v>0</v>
      </c>
      <c r="H25" s="392" t="e">
        <f t="shared" si="4"/>
        <v>#DIV/0!</v>
      </c>
      <c r="I25" s="387">
        <f t="shared" si="4"/>
        <v>0</v>
      </c>
    </row>
    <row r="26" spans="1:9" ht="13.5" thickBot="1">
      <c r="A26" s="267"/>
      <c r="B26" s="268" t="s">
        <v>445</v>
      </c>
      <c r="C26" s="242">
        <f>C14+C25</f>
        <v>0</v>
      </c>
      <c r="D26" s="243">
        <f aca="true" t="shared" si="5" ref="D26:I26">D14+D25</f>
        <v>0</v>
      </c>
      <c r="E26" s="243">
        <f t="shared" si="5"/>
        <v>0</v>
      </c>
      <c r="F26" s="393" t="e">
        <f t="shared" si="5"/>
        <v>#DIV/0!</v>
      </c>
      <c r="G26" s="243">
        <f t="shared" si="5"/>
        <v>0</v>
      </c>
      <c r="H26" s="393" t="e">
        <f t="shared" si="5"/>
        <v>#DIV/0!</v>
      </c>
      <c r="I26" s="388">
        <f t="shared" si="5"/>
        <v>0</v>
      </c>
    </row>
    <row r="27" spans="1:9" ht="12.75">
      <c r="A27" s="269"/>
      <c r="B27" s="270"/>
      <c r="C27" s="389"/>
      <c r="D27" s="389"/>
      <c r="E27" s="389"/>
      <c r="F27" s="394"/>
      <c r="G27" s="389"/>
      <c r="H27" s="394"/>
      <c r="I27" s="389"/>
    </row>
    <row r="28" spans="1:9" ht="12.75">
      <c r="A28" s="269" t="s">
        <v>446</v>
      </c>
      <c r="B28" s="270"/>
      <c r="C28" s="389"/>
      <c r="D28" s="389"/>
      <c r="E28" s="389"/>
      <c r="F28" s="394"/>
      <c r="G28" s="389"/>
      <c r="H28" s="394"/>
      <c r="I28" s="389"/>
    </row>
    <row r="29" spans="1:9" ht="12.75">
      <c r="A29" s="269" t="s">
        <v>447</v>
      </c>
      <c r="B29" s="270"/>
      <c r="C29" s="389"/>
      <c r="D29" s="389"/>
      <c r="E29" s="389"/>
      <c r="F29" s="394"/>
      <c r="G29" s="389"/>
      <c r="H29" s="394"/>
      <c r="I29" s="389"/>
    </row>
    <row r="30" spans="1:9" ht="12.75">
      <c r="A30" s="269" t="s">
        <v>448</v>
      </c>
      <c r="B30" s="270"/>
      <c r="C30" s="389"/>
      <c r="D30" s="389"/>
      <c r="E30" s="389"/>
      <c r="F30" s="394"/>
      <c r="G30" s="389"/>
      <c r="H30" s="394"/>
      <c r="I30" s="389"/>
    </row>
  </sheetData>
  <sheetProtection formatColumns="0" insertRows="0"/>
  <protectedRanges>
    <protectedRange sqref="C4:E13 G4:G13 C15:E24 G15:G24" name="Aralık1"/>
  </protectedRanges>
  <mergeCells count="5">
    <mergeCell ref="A1:I1"/>
    <mergeCell ref="A2:A3"/>
    <mergeCell ref="A4:A14"/>
    <mergeCell ref="A15:A25"/>
    <mergeCell ref="C2:I2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24.375" style="0" customWidth="1"/>
    <col min="3" max="3" width="13.375" style="0" customWidth="1"/>
    <col min="4" max="4" width="9.125" style="164" customWidth="1"/>
  </cols>
  <sheetData>
    <row r="1" ht="13.5" thickBot="1"/>
    <row r="2" spans="2:4" ht="21" customHeight="1">
      <c r="B2" s="681" t="s">
        <v>669</v>
      </c>
      <c r="C2" s="682"/>
      <c r="D2" s="683"/>
    </row>
    <row r="3" spans="2:4" ht="23.25" customHeight="1" thickBot="1">
      <c r="B3" s="648" t="s">
        <v>475</v>
      </c>
      <c r="C3" s="641" t="s">
        <v>524</v>
      </c>
      <c r="D3" s="649" t="s">
        <v>3</v>
      </c>
    </row>
    <row r="4" spans="2:4" ht="14.25" customHeight="1">
      <c r="B4" s="552" t="s">
        <v>476</v>
      </c>
      <c r="C4" s="550"/>
      <c r="D4" s="236" t="e">
        <f aca="true" t="shared" si="0" ref="D4:D10">(C4/C$11)*100</f>
        <v>#DIV/0!</v>
      </c>
    </row>
    <row r="5" spans="2:4" ht="14.25" customHeight="1">
      <c r="B5" s="553" t="s">
        <v>477</v>
      </c>
      <c r="C5" s="550"/>
      <c r="D5" s="236" t="e">
        <f t="shared" si="0"/>
        <v>#DIV/0!</v>
      </c>
    </row>
    <row r="6" spans="2:4" ht="13.5" customHeight="1">
      <c r="B6" s="553" t="s">
        <v>478</v>
      </c>
      <c r="C6" s="550"/>
      <c r="D6" s="236" t="e">
        <f t="shared" si="0"/>
        <v>#DIV/0!</v>
      </c>
    </row>
    <row r="7" spans="2:4" ht="12.75" customHeight="1">
      <c r="B7" s="553" t="s">
        <v>479</v>
      </c>
      <c r="C7" s="550"/>
      <c r="D7" s="236" t="e">
        <f t="shared" si="0"/>
        <v>#DIV/0!</v>
      </c>
    </row>
    <row r="8" spans="2:4" ht="12.75" customHeight="1">
      <c r="B8" s="554" t="s">
        <v>480</v>
      </c>
      <c r="C8" s="550"/>
      <c r="D8" s="236" t="e">
        <f t="shared" si="0"/>
        <v>#DIV/0!</v>
      </c>
    </row>
    <row r="9" spans="2:4" ht="23.25" customHeight="1">
      <c r="B9" s="554" t="s">
        <v>482</v>
      </c>
      <c r="C9" s="550"/>
      <c r="D9" s="236" t="e">
        <f t="shared" si="0"/>
        <v>#DIV/0!</v>
      </c>
    </row>
    <row r="10" spans="2:4" ht="13.5" customHeight="1" thickBot="1">
      <c r="B10" s="555" t="s">
        <v>481</v>
      </c>
      <c r="C10" s="551"/>
      <c r="D10" s="236" t="e">
        <f t="shared" si="0"/>
        <v>#DIV/0!</v>
      </c>
    </row>
    <row r="11" spans="2:4" ht="15.75" customHeight="1" thickBot="1">
      <c r="B11" s="405" t="s">
        <v>5</v>
      </c>
      <c r="C11" s="346">
        <f>SUM(C4:C10)</f>
        <v>0</v>
      </c>
      <c r="D11" s="67" t="e">
        <f>SUM(D4:D10)</f>
        <v>#DIV/0!</v>
      </c>
    </row>
  </sheetData>
  <sheetProtection formatColumns="0" insertRows="0"/>
  <protectedRanges>
    <protectedRange sqref="C4:C10" name="Aralık1"/>
  </protectedRanges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T15" sqref="T15"/>
    </sheetView>
  </sheetViews>
  <sheetFormatPr defaultColWidth="9.00390625" defaultRowHeight="12.75"/>
  <cols>
    <col min="1" max="1" width="13.75390625" style="0" customWidth="1"/>
    <col min="2" max="2" width="4.125" style="0" customWidth="1"/>
    <col min="3" max="3" width="4.125" style="164" customWidth="1"/>
    <col min="4" max="4" width="4.125" style="0" customWidth="1"/>
    <col min="5" max="5" width="4.125" style="164" customWidth="1"/>
    <col min="6" max="6" width="4.125" style="0" customWidth="1"/>
    <col min="7" max="7" width="4.125" style="164" customWidth="1"/>
    <col min="8" max="8" width="4.125" style="0" customWidth="1"/>
    <col min="9" max="9" width="4.125" style="164" customWidth="1"/>
    <col min="10" max="10" width="4.125" style="0" customWidth="1"/>
    <col min="11" max="11" width="4.125" style="164" customWidth="1"/>
    <col min="12" max="12" width="4.125" style="0" customWidth="1"/>
    <col min="13" max="13" width="4.125" style="164" customWidth="1"/>
    <col min="14" max="14" width="4.125" style="0" customWidth="1"/>
    <col min="15" max="15" width="4.125" style="164" customWidth="1"/>
    <col min="16" max="16" width="4.125" style="0" customWidth="1"/>
    <col min="17" max="17" width="4.125" style="164" customWidth="1"/>
    <col min="18" max="18" width="4.125" style="0" customWidth="1"/>
    <col min="19" max="19" width="4.125" style="164" customWidth="1"/>
    <col min="20" max="20" width="4.125" style="0" customWidth="1"/>
    <col min="21" max="21" width="4.125" style="164" customWidth="1"/>
    <col min="22" max="22" width="4.125" style="0" customWidth="1"/>
    <col min="23" max="23" width="4.125" style="164" customWidth="1"/>
    <col min="24" max="24" width="4.125" style="0" customWidth="1"/>
    <col min="25" max="25" width="4.125" style="164" customWidth="1"/>
    <col min="26" max="26" width="4.125" style="0" customWidth="1"/>
    <col min="27" max="27" width="4.125" style="164" customWidth="1"/>
    <col min="28" max="28" width="4.125" style="0" customWidth="1"/>
    <col min="29" max="29" width="4.125" style="164" customWidth="1"/>
    <col min="30" max="30" width="8.375" style="0" customWidth="1"/>
  </cols>
  <sheetData>
    <row r="1" spans="1:31" ht="23.25" customHeight="1" thickBot="1">
      <c r="A1" s="661" t="s">
        <v>670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3"/>
      <c r="AE1" s="460"/>
    </row>
    <row r="2" spans="1:30" ht="69" customHeight="1" thickBot="1">
      <c r="A2" s="458" t="s">
        <v>513</v>
      </c>
      <c r="B2" s="956" t="s">
        <v>449</v>
      </c>
      <c r="C2" s="954"/>
      <c r="D2" s="954"/>
      <c r="E2" s="954"/>
      <c r="F2" s="954" t="s">
        <v>450</v>
      </c>
      <c r="G2" s="954"/>
      <c r="H2" s="954"/>
      <c r="I2" s="954"/>
      <c r="J2" s="954" t="s">
        <v>451</v>
      </c>
      <c r="K2" s="954"/>
      <c r="L2" s="954" t="s">
        <v>452</v>
      </c>
      <c r="M2" s="954"/>
      <c r="N2" s="954" t="s">
        <v>453</v>
      </c>
      <c r="O2" s="954"/>
      <c r="P2" s="952" t="s">
        <v>454</v>
      </c>
      <c r="Q2" s="952"/>
      <c r="R2" s="952" t="s">
        <v>455</v>
      </c>
      <c r="S2" s="952"/>
      <c r="T2" s="952" t="s">
        <v>456</v>
      </c>
      <c r="U2" s="952"/>
      <c r="V2" s="952" t="s">
        <v>457</v>
      </c>
      <c r="W2" s="952"/>
      <c r="X2" s="952" t="s">
        <v>458</v>
      </c>
      <c r="Y2" s="952"/>
      <c r="Z2" s="954" t="s">
        <v>459</v>
      </c>
      <c r="AA2" s="954"/>
      <c r="AB2" s="954" t="s">
        <v>460</v>
      </c>
      <c r="AC2" s="954"/>
      <c r="AD2" s="683" t="s">
        <v>44</v>
      </c>
    </row>
    <row r="3" spans="1:30" ht="21" customHeight="1">
      <c r="A3" s="949" t="s">
        <v>514</v>
      </c>
      <c r="B3" s="957" t="s">
        <v>461</v>
      </c>
      <c r="C3" s="958"/>
      <c r="D3" s="958" t="s">
        <v>462</v>
      </c>
      <c r="E3" s="958"/>
      <c r="F3" s="958" t="s">
        <v>461</v>
      </c>
      <c r="G3" s="958"/>
      <c r="H3" s="958" t="s">
        <v>462</v>
      </c>
      <c r="I3" s="958"/>
      <c r="J3" s="955"/>
      <c r="K3" s="955"/>
      <c r="L3" s="955"/>
      <c r="M3" s="955"/>
      <c r="N3" s="955"/>
      <c r="O3" s="955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5"/>
      <c r="AA3" s="955"/>
      <c r="AB3" s="955"/>
      <c r="AC3" s="955"/>
      <c r="AD3" s="951"/>
    </row>
    <row r="4" spans="1:30" ht="16.5" customHeight="1" thickBot="1">
      <c r="A4" s="950"/>
      <c r="B4" s="459" t="s">
        <v>13</v>
      </c>
      <c r="C4" s="373" t="s">
        <v>3</v>
      </c>
      <c r="D4" s="372" t="s">
        <v>13</v>
      </c>
      <c r="E4" s="373" t="s">
        <v>3</v>
      </c>
      <c r="F4" s="372" t="s">
        <v>13</v>
      </c>
      <c r="G4" s="373" t="s">
        <v>3</v>
      </c>
      <c r="H4" s="372" t="s">
        <v>13</v>
      </c>
      <c r="I4" s="373" t="s">
        <v>3</v>
      </c>
      <c r="J4" s="372" t="s">
        <v>13</v>
      </c>
      <c r="K4" s="373" t="s">
        <v>3</v>
      </c>
      <c r="L4" s="372" t="s">
        <v>13</v>
      </c>
      <c r="M4" s="373" t="s">
        <v>3</v>
      </c>
      <c r="N4" s="372" t="s">
        <v>13</v>
      </c>
      <c r="O4" s="373" t="s">
        <v>3</v>
      </c>
      <c r="P4" s="372" t="s">
        <v>13</v>
      </c>
      <c r="Q4" s="373" t="s">
        <v>3</v>
      </c>
      <c r="R4" s="372" t="s">
        <v>13</v>
      </c>
      <c r="S4" s="373" t="s">
        <v>3</v>
      </c>
      <c r="T4" s="372" t="s">
        <v>13</v>
      </c>
      <c r="U4" s="373" t="s">
        <v>3</v>
      </c>
      <c r="V4" s="372" t="s">
        <v>13</v>
      </c>
      <c r="W4" s="373" t="s">
        <v>3</v>
      </c>
      <c r="X4" s="372" t="s">
        <v>13</v>
      </c>
      <c r="Y4" s="373" t="s">
        <v>3</v>
      </c>
      <c r="Z4" s="372" t="s">
        <v>13</v>
      </c>
      <c r="AA4" s="373" t="s">
        <v>3</v>
      </c>
      <c r="AB4" s="372" t="s">
        <v>13</v>
      </c>
      <c r="AC4" s="373" t="s">
        <v>3</v>
      </c>
      <c r="AD4" s="374"/>
    </row>
    <row r="5" spans="1:30" ht="13.5" customHeight="1" thickBot="1">
      <c r="A5" s="423"/>
      <c r="B5" s="462"/>
      <c r="C5" s="371" t="e">
        <f>(B5/B$11)*100</f>
        <v>#DIV/0!</v>
      </c>
      <c r="D5" s="367"/>
      <c r="E5" s="371" t="e">
        <f>(D5/D$11)*100</f>
        <v>#DIV/0!</v>
      </c>
      <c r="F5" s="367"/>
      <c r="G5" s="371" t="e">
        <f aca="true" t="shared" si="0" ref="G5:G10">(F5/F$11)*100</f>
        <v>#DIV/0!</v>
      </c>
      <c r="H5" s="367"/>
      <c r="I5" s="371" t="e">
        <f aca="true" t="shared" si="1" ref="I5:I10">(H5/H$11)*100</f>
        <v>#DIV/0!</v>
      </c>
      <c r="J5" s="367"/>
      <c r="K5" s="371" t="e">
        <f aca="true" t="shared" si="2" ref="K5:K10">(J5/J$11)*100</f>
        <v>#DIV/0!</v>
      </c>
      <c r="L5" s="367"/>
      <c r="M5" s="371" t="e">
        <f aca="true" t="shared" si="3" ref="M5:M10">(L5/L$11)*100</f>
        <v>#DIV/0!</v>
      </c>
      <c r="N5" s="367"/>
      <c r="O5" s="371" t="e">
        <f aca="true" t="shared" si="4" ref="O5:O10">(N5/N$11)*100</f>
        <v>#DIV/0!</v>
      </c>
      <c r="P5" s="367"/>
      <c r="Q5" s="371" t="e">
        <f aca="true" t="shared" si="5" ref="Q5:Q10">(P5/P$11)*100</f>
        <v>#DIV/0!</v>
      </c>
      <c r="R5" s="367"/>
      <c r="S5" s="371" t="e">
        <f aca="true" t="shared" si="6" ref="S5:S10">(R5/R$11)*100</f>
        <v>#DIV/0!</v>
      </c>
      <c r="T5" s="367"/>
      <c r="U5" s="371" t="e">
        <f aca="true" t="shared" si="7" ref="U5:U10">(T5/T$11)*100</f>
        <v>#DIV/0!</v>
      </c>
      <c r="V5" s="367"/>
      <c r="W5" s="371" t="e">
        <f aca="true" t="shared" si="8" ref="W5:W10">(V5/V$11)*100</f>
        <v>#DIV/0!</v>
      </c>
      <c r="X5" s="367"/>
      <c r="Y5" s="371" t="e">
        <f aca="true" t="shared" si="9" ref="Y5:Y10">(X5/X$11)*100</f>
        <v>#DIV/0!</v>
      </c>
      <c r="Z5" s="367"/>
      <c r="AA5" s="371" t="e">
        <f aca="true" t="shared" si="10" ref="AA5:AA10">(Z5/Z$11)*100</f>
        <v>#DIV/0!</v>
      </c>
      <c r="AB5" s="367"/>
      <c r="AC5" s="371" t="e">
        <f aca="true" t="shared" si="11" ref="AC5:AC10">(AB5/AB$11)*100</f>
        <v>#DIV/0!</v>
      </c>
      <c r="AD5" s="368">
        <f aca="true" t="shared" si="12" ref="AD5:AD10">SUM(B5+D5+F5+H5+J5+L5+N5+P5+R5+T5+V5+X5+Z5+AB5)</f>
        <v>0</v>
      </c>
    </row>
    <row r="6" spans="1:30" ht="13.5" thickBot="1">
      <c r="A6" s="403"/>
      <c r="B6" s="463"/>
      <c r="C6" s="371" t="e">
        <f aca="true" t="shared" si="13" ref="C6:E10">(B6/B$11)*100</f>
        <v>#DIV/0!</v>
      </c>
      <c r="D6" s="360"/>
      <c r="E6" s="371" t="e">
        <f t="shared" si="13"/>
        <v>#DIV/0!</v>
      </c>
      <c r="F6" s="360"/>
      <c r="G6" s="371" t="e">
        <f t="shared" si="0"/>
        <v>#DIV/0!</v>
      </c>
      <c r="H6" s="360"/>
      <c r="I6" s="371" t="e">
        <f t="shared" si="1"/>
        <v>#DIV/0!</v>
      </c>
      <c r="J6" s="360"/>
      <c r="K6" s="371" t="e">
        <f t="shared" si="2"/>
        <v>#DIV/0!</v>
      </c>
      <c r="L6" s="360"/>
      <c r="M6" s="371" t="e">
        <f t="shared" si="3"/>
        <v>#DIV/0!</v>
      </c>
      <c r="N6" s="360"/>
      <c r="O6" s="371" t="e">
        <f t="shared" si="4"/>
        <v>#DIV/0!</v>
      </c>
      <c r="P6" s="360"/>
      <c r="Q6" s="371" t="e">
        <f t="shared" si="5"/>
        <v>#DIV/0!</v>
      </c>
      <c r="R6" s="360"/>
      <c r="S6" s="371" t="e">
        <f t="shared" si="6"/>
        <v>#DIV/0!</v>
      </c>
      <c r="T6" s="360"/>
      <c r="U6" s="371" t="e">
        <f t="shared" si="7"/>
        <v>#DIV/0!</v>
      </c>
      <c r="V6" s="360"/>
      <c r="W6" s="371" t="e">
        <f t="shared" si="8"/>
        <v>#DIV/0!</v>
      </c>
      <c r="X6" s="360"/>
      <c r="Y6" s="371" t="e">
        <f t="shared" si="9"/>
        <v>#DIV/0!</v>
      </c>
      <c r="Z6" s="360"/>
      <c r="AA6" s="371" t="e">
        <f t="shared" si="10"/>
        <v>#DIV/0!</v>
      </c>
      <c r="AB6" s="360"/>
      <c r="AC6" s="371" t="e">
        <f t="shared" si="11"/>
        <v>#DIV/0!</v>
      </c>
      <c r="AD6" s="368">
        <f t="shared" si="12"/>
        <v>0</v>
      </c>
    </row>
    <row r="7" spans="1:30" ht="13.5" thickBot="1">
      <c r="A7" s="403"/>
      <c r="B7" s="463"/>
      <c r="C7" s="371" t="e">
        <f t="shared" si="13"/>
        <v>#DIV/0!</v>
      </c>
      <c r="D7" s="360"/>
      <c r="E7" s="371" t="e">
        <f t="shared" si="13"/>
        <v>#DIV/0!</v>
      </c>
      <c r="F7" s="360"/>
      <c r="G7" s="371" t="e">
        <f t="shared" si="0"/>
        <v>#DIV/0!</v>
      </c>
      <c r="H7" s="360"/>
      <c r="I7" s="371" t="e">
        <f t="shared" si="1"/>
        <v>#DIV/0!</v>
      </c>
      <c r="J7" s="360"/>
      <c r="K7" s="371" t="e">
        <f t="shared" si="2"/>
        <v>#DIV/0!</v>
      </c>
      <c r="L7" s="360"/>
      <c r="M7" s="371" t="e">
        <f t="shared" si="3"/>
        <v>#DIV/0!</v>
      </c>
      <c r="N7" s="360"/>
      <c r="O7" s="371" t="e">
        <f t="shared" si="4"/>
        <v>#DIV/0!</v>
      </c>
      <c r="P7" s="360"/>
      <c r="Q7" s="371" t="e">
        <f t="shared" si="5"/>
        <v>#DIV/0!</v>
      </c>
      <c r="R7" s="360"/>
      <c r="S7" s="371" t="e">
        <f t="shared" si="6"/>
        <v>#DIV/0!</v>
      </c>
      <c r="T7" s="360"/>
      <c r="U7" s="371" t="e">
        <f t="shared" si="7"/>
        <v>#DIV/0!</v>
      </c>
      <c r="V7" s="360"/>
      <c r="W7" s="371" t="e">
        <f t="shared" si="8"/>
        <v>#DIV/0!</v>
      </c>
      <c r="X7" s="360"/>
      <c r="Y7" s="371" t="e">
        <f t="shared" si="9"/>
        <v>#DIV/0!</v>
      </c>
      <c r="Z7" s="360"/>
      <c r="AA7" s="371" t="e">
        <f t="shared" si="10"/>
        <v>#DIV/0!</v>
      </c>
      <c r="AB7" s="360"/>
      <c r="AC7" s="371" t="e">
        <f t="shared" si="11"/>
        <v>#DIV/0!</v>
      </c>
      <c r="AD7" s="368">
        <f t="shared" si="12"/>
        <v>0</v>
      </c>
    </row>
    <row r="8" spans="1:30" ht="13.5" thickBot="1">
      <c r="A8" s="403"/>
      <c r="B8" s="463"/>
      <c r="C8" s="371" t="e">
        <f t="shared" si="13"/>
        <v>#DIV/0!</v>
      </c>
      <c r="D8" s="360"/>
      <c r="E8" s="371" t="e">
        <f t="shared" si="13"/>
        <v>#DIV/0!</v>
      </c>
      <c r="F8" s="360"/>
      <c r="G8" s="371" t="e">
        <f t="shared" si="0"/>
        <v>#DIV/0!</v>
      </c>
      <c r="H8" s="360"/>
      <c r="I8" s="371" t="e">
        <f t="shared" si="1"/>
        <v>#DIV/0!</v>
      </c>
      <c r="J8" s="360"/>
      <c r="K8" s="371" t="e">
        <f t="shared" si="2"/>
        <v>#DIV/0!</v>
      </c>
      <c r="L8" s="360"/>
      <c r="M8" s="371" t="e">
        <f t="shared" si="3"/>
        <v>#DIV/0!</v>
      </c>
      <c r="N8" s="360"/>
      <c r="O8" s="371" t="e">
        <f t="shared" si="4"/>
        <v>#DIV/0!</v>
      </c>
      <c r="P8" s="360"/>
      <c r="Q8" s="371" t="e">
        <f t="shared" si="5"/>
        <v>#DIV/0!</v>
      </c>
      <c r="R8" s="360"/>
      <c r="S8" s="371" t="e">
        <f t="shared" si="6"/>
        <v>#DIV/0!</v>
      </c>
      <c r="T8" s="360"/>
      <c r="U8" s="371" t="e">
        <f t="shared" si="7"/>
        <v>#DIV/0!</v>
      </c>
      <c r="V8" s="360"/>
      <c r="W8" s="371" t="e">
        <f t="shared" si="8"/>
        <v>#DIV/0!</v>
      </c>
      <c r="X8" s="360"/>
      <c r="Y8" s="371" t="e">
        <f t="shared" si="9"/>
        <v>#DIV/0!</v>
      </c>
      <c r="Z8" s="360"/>
      <c r="AA8" s="371" t="e">
        <f t="shared" si="10"/>
        <v>#DIV/0!</v>
      </c>
      <c r="AB8" s="360"/>
      <c r="AC8" s="371" t="e">
        <f t="shared" si="11"/>
        <v>#DIV/0!</v>
      </c>
      <c r="AD8" s="368">
        <f t="shared" si="12"/>
        <v>0</v>
      </c>
    </row>
    <row r="9" spans="1:30" ht="13.5" thickBot="1">
      <c r="A9" s="403"/>
      <c r="B9" s="463"/>
      <c r="C9" s="371" t="e">
        <f t="shared" si="13"/>
        <v>#DIV/0!</v>
      </c>
      <c r="D9" s="360"/>
      <c r="E9" s="371" t="e">
        <f t="shared" si="13"/>
        <v>#DIV/0!</v>
      </c>
      <c r="F9" s="360"/>
      <c r="G9" s="371" t="e">
        <f t="shared" si="0"/>
        <v>#DIV/0!</v>
      </c>
      <c r="H9" s="360"/>
      <c r="I9" s="371" t="e">
        <f t="shared" si="1"/>
        <v>#DIV/0!</v>
      </c>
      <c r="J9" s="360"/>
      <c r="K9" s="371" t="e">
        <f t="shared" si="2"/>
        <v>#DIV/0!</v>
      </c>
      <c r="L9" s="360"/>
      <c r="M9" s="371" t="e">
        <f t="shared" si="3"/>
        <v>#DIV/0!</v>
      </c>
      <c r="N9" s="360"/>
      <c r="O9" s="371" t="e">
        <f t="shared" si="4"/>
        <v>#DIV/0!</v>
      </c>
      <c r="P9" s="360"/>
      <c r="Q9" s="371" t="e">
        <f t="shared" si="5"/>
        <v>#DIV/0!</v>
      </c>
      <c r="R9" s="360"/>
      <c r="S9" s="371" t="e">
        <f t="shared" si="6"/>
        <v>#DIV/0!</v>
      </c>
      <c r="T9" s="360"/>
      <c r="U9" s="371" t="e">
        <f t="shared" si="7"/>
        <v>#DIV/0!</v>
      </c>
      <c r="V9" s="360"/>
      <c r="W9" s="371" t="e">
        <f t="shared" si="8"/>
        <v>#DIV/0!</v>
      </c>
      <c r="X9" s="360"/>
      <c r="Y9" s="371" t="e">
        <f t="shared" si="9"/>
        <v>#DIV/0!</v>
      </c>
      <c r="Z9" s="360"/>
      <c r="AA9" s="371" t="e">
        <f t="shared" si="10"/>
        <v>#DIV/0!</v>
      </c>
      <c r="AB9" s="360"/>
      <c r="AC9" s="371" t="e">
        <f t="shared" si="11"/>
        <v>#DIV/0!</v>
      </c>
      <c r="AD9" s="368">
        <f t="shared" si="12"/>
        <v>0</v>
      </c>
    </row>
    <row r="10" spans="1:30" ht="13.5" thickBot="1">
      <c r="A10" s="427"/>
      <c r="B10" s="467"/>
      <c r="C10" s="468" t="e">
        <f t="shared" si="13"/>
        <v>#DIV/0!</v>
      </c>
      <c r="D10" s="469"/>
      <c r="E10" s="468" t="e">
        <f t="shared" si="13"/>
        <v>#DIV/0!</v>
      </c>
      <c r="F10" s="469"/>
      <c r="G10" s="468" t="e">
        <f t="shared" si="0"/>
        <v>#DIV/0!</v>
      </c>
      <c r="H10" s="469"/>
      <c r="I10" s="468" t="e">
        <f t="shared" si="1"/>
        <v>#DIV/0!</v>
      </c>
      <c r="J10" s="469"/>
      <c r="K10" s="468" t="e">
        <f t="shared" si="2"/>
        <v>#DIV/0!</v>
      </c>
      <c r="L10" s="469"/>
      <c r="M10" s="468" t="e">
        <f t="shared" si="3"/>
        <v>#DIV/0!</v>
      </c>
      <c r="N10" s="469"/>
      <c r="O10" s="468" t="e">
        <f t="shared" si="4"/>
        <v>#DIV/0!</v>
      </c>
      <c r="P10" s="469"/>
      <c r="Q10" s="468" t="e">
        <f t="shared" si="5"/>
        <v>#DIV/0!</v>
      </c>
      <c r="R10" s="469"/>
      <c r="S10" s="468" t="e">
        <f t="shared" si="6"/>
        <v>#DIV/0!</v>
      </c>
      <c r="T10" s="469"/>
      <c r="U10" s="468" t="e">
        <f t="shared" si="7"/>
        <v>#DIV/0!</v>
      </c>
      <c r="V10" s="469"/>
      <c r="W10" s="468" t="e">
        <f t="shared" si="8"/>
        <v>#DIV/0!</v>
      </c>
      <c r="X10" s="469"/>
      <c r="Y10" s="468" t="e">
        <f t="shared" si="9"/>
        <v>#DIV/0!</v>
      </c>
      <c r="Z10" s="469"/>
      <c r="AA10" s="468" t="e">
        <f t="shared" si="10"/>
        <v>#DIV/0!</v>
      </c>
      <c r="AB10" s="469"/>
      <c r="AC10" s="468" t="e">
        <f t="shared" si="11"/>
        <v>#DIV/0!</v>
      </c>
      <c r="AD10" s="475">
        <f t="shared" si="12"/>
        <v>0</v>
      </c>
    </row>
    <row r="11" spans="1:30" ht="13.5" thickBot="1">
      <c r="A11" s="405" t="s">
        <v>213</v>
      </c>
      <c r="B11" s="471">
        <f>SUM(B5:B10)</f>
        <v>0</v>
      </c>
      <c r="C11" s="471" t="e">
        <f aca="true" t="shared" si="14" ref="C11:AD11">SUM(C5:C10)</f>
        <v>#DIV/0!</v>
      </c>
      <c r="D11" s="471">
        <f t="shared" si="14"/>
        <v>0</v>
      </c>
      <c r="E11" s="471" t="e">
        <f t="shared" si="14"/>
        <v>#DIV/0!</v>
      </c>
      <c r="F11" s="471">
        <f t="shared" si="14"/>
        <v>0</v>
      </c>
      <c r="G11" s="471" t="e">
        <f t="shared" si="14"/>
        <v>#DIV/0!</v>
      </c>
      <c r="H11" s="471">
        <f t="shared" si="14"/>
        <v>0</v>
      </c>
      <c r="I11" s="471" t="e">
        <f t="shared" si="14"/>
        <v>#DIV/0!</v>
      </c>
      <c r="J11" s="471">
        <f t="shared" si="14"/>
        <v>0</v>
      </c>
      <c r="K11" s="471" t="e">
        <f t="shared" si="14"/>
        <v>#DIV/0!</v>
      </c>
      <c r="L11" s="471">
        <f t="shared" si="14"/>
        <v>0</v>
      </c>
      <c r="M11" s="471" t="e">
        <f t="shared" si="14"/>
        <v>#DIV/0!</v>
      </c>
      <c r="N11" s="471">
        <f t="shared" si="14"/>
        <v>0</v>
      </c>
      <c r="O11" s="471" t="e">
        <f t="shared" si="14"/>
        <v>#DIV/0!</v>
      </c>
      <c r="P11" s="471">
        <f t="shared" si="14"/>
        <v>0</v>
      </c>
      <c r="Q11" s="471" t="e">
        <f t="shared" si="14"/>
        <v>#DIV/0!</v>
      </c>
      <c r="R11" s="471">
        <f t="shared" si="14"/>
        <v>0</v>
      </c>
      <c r="S11" s="471" t="e">
        <f t="shared" si="14"/>
        <v>#DIV/0!</v>
      </c>
      <c r="T11" s="471">
        <f t="shared" si="14"/>
        <v>0</v>
      </c>
      <c r="U11" s="471" t="e">
        <f t="shared" si="14"/>
        <v>#DIV/0!</v>
      </c>
      <c r="V11" s="471">
        <f t="shared" si="14"/>
        <v>0</v>
      </c>
      <c r="W11" s="471" t="e">
        <f t="shared" si="14"/>
        <v>#DIV/0!</v>
      </c>
      <c r="X11" s="471">
        <f t="shared" si="14"/>
        <v>0</v>
      </c>
      <c r="Y11" s="471" t="e">
        <f t="shared" si="14"/>
        <v>#DIV/0!</v>
      </c>
      <c r="Z11" s="471">
        <f t="shared" si="14"/>
        <v>0</v>
      </c>
      <c r="AA11" s="471" t="e">
        <f t="shared" si="14"/>
        <v>#DIV/0!</v>
      </c>
      <c r="AB11" s="471">
        <f t="shared" si="14"/>
        <v>0</v>
      </c>
      <c r="AC11" s="471" t="e">
        <f t="shared" si="14"/>
        <v>#DIV/0!</v>
      </c>
      <c r="AD11" s="472">
        <f t="shared" si="14"/>
        <v>0</v>
      </c>
    </row>
  </sheetData>
  <sheetProtection formatColumns="0" insertRows="0"/>
  <protectedRanges>
    <protectedRange sqref="D5:D10 F5:F10 H5:H10 J5:J10 L5:L10 N5:N10 P5:P10 R5:R10 T5:T10 V5:V10 X5:X10 Z5:Z10 AB5:AB10 A5:B10" name="Aralık1"/>
  </protectedRanges>
  <mergeCells count="19">
    <mergeCell ref="A1:AD1"/>
    <mergeCell ref="B2:E2"/>
    <mergeCell ref="F2:I2"/>
    <mergeCell ref="J2:K3"/>
    <mergeCell ref="L2:M3"/>
    <mergeCell ref="B3:C3"/>
    <mergeCell ref="D3:E3"/>
    <mergeCell ref="F3:G3"/>
    <mergeCell ref="H3:I3"/>
    <mergeCell ref="P2:Q3"/>
    <mergeCell ref="A3:A4"/>
    <mergeCell ref="AD2:AD3"/>
    <mergeCell ref="X2:Y3"/>
    <mergeCell ref="R2:S3"/>
    <mergeCell ref="T2:U3"/>
    <mergeCell ref="Z2:AA3"/>
    <mergeCell ref="AB2:AC3"/>
    <mergeCell ref="V2:W3"/>
    <mergeCell ref="N2:O3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2.625" style="0" customWidth="1"/>
    <col min="2" max="2" width="7.875" style="0" customWidth="1"/>
    <col min="3" max="3" width="7.875" style="164" customWidth="1"/>
    <col min="4" max="4" width="7.875" style="0" customWidth="1"/>
    <col min="5" max="5" width="7.875" style="164" customWidth="1"/>
    <col min="6" max="6" width="7.875" style="0" customWidth="1"/>
    <col min="7" max="7" width="7.875" style="164" customWidth="1"/>
    <col min="8" max="8" width="7.875" style="0" customWidth="1"/>
    <col min="9" max="9" width="7.875" style="164" customWidth="1"/>
    <col min="10" max="10" width="7.875" style="0" customWidth="1"/>
    <col min="11" max="11" width="7.875" style="164" customWidth="1"/>
    <col min="12" max="12" width="7.875" style="0" customWidth="1"/>
  </cols>
  <sheetData>
    <row r="1" ht="13.5" thickBot="1"/>
    <row r="2" spans="1:14" s="11" customFormat="1" ht="16.5" customHeight="1" thickBot="1">
      <c r="A2" s="661" t="s">
        <v>671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3"/>
      <c r="M2" s="12"/>
      <c r="N2" s="12"/>
    </row>
    <row r="3" spans="1:12" s="11" customFormat="1" ht="47.25" customHeight="1" thickBot="1">
      <c r="A3" s="458" t="s">
        <v>515</v>
      </c>
      <c r="B3" s="959" t="s">
        <v>463</v>
      </c>
      <c r="C3" s="960"/>
      <c r="D3" s="960" t="s">
        <v>464</v>
      </c>
      <c r="E3" s="960"/>
      <c r="F3" s="960" t="s">
        <v>465</v>
      </c>
      <c r="G3" s="960"/>
      <c r="H3" s="960" t="s">
        <v>466</v>
      </c>
      <c r="I3" s="960"/>
      <c r="J3" s="960" t="s">
        <v>467</v>
      </c>
      <c r="K3" s="960"/>
      <c r="L3" s="961" t="s">
        <v>44</v>
      </c>
    </row>
    <row r="4" spans="1:12" s="11" customFormat="1" ht="19.5" customHeight="1" thickBot="1">
      <c r="A4" s="458" t="s">
        <v>514</v>
      </c>
      <c r="B4" s="461" t="s">
        <v>13</v>
      </c>
      <c r="C4" s="376" t="s">
        <v>3</v>
      </c>
      <c r="D4" s="375" t="s">
        <v>13</v>
      </c>
      <c r="E4" s="376" t="s">
        <v>3</v>
      </c>
      <c r="F4" s="375" t="s">
        <v>13</v>
      </c>
      <c r="G4" s="376" t="s">
        <v>3</v>
      </c>
      <c r="H4" s="375" t="s">
        <v>13</v>
      </c>
      <c r="I4" s="376" t="s">
        <v>3</v>
      </c>
      <c r="J4" s="375" t="s">
        <v>13</v>
      </c>
      <c r="K4" s="376" t="s">
        <v>3</v>
      </c>
      <c r="L4" s="962"/>
    </row>
    <row r="5" spans="1:12" s="11" customFormat="1" ht="12.75" customHeight="1" thickBot="1">
      <c r="A5" s="464"/>
      <c r="B5" s="462"/>
      <c r="C5" s="371" t="e">
        <f>(B5/B$11)*100</f>
        <v>#DIV/0!</v>
      </c>
      <c r="D5" s="369"/>
      <c r="E5" s="371" t="e">
        <f>(D5/D$11)*100</f>
        <v>#DIV/0!</v>
      </c>
      <c r="F5" s="369"/>
      <c r="G5" s="371" t="e">
        <f aca="true" t="shared" si="0" ref="G5:G10">(F5/F$11)*100</f>
        <v>#DIV/0!</v>
      </c>
      <c r="H5" s="369"/>
      <c r="I5" s="371" t="e">
        <f aca="true" t="shared" si="1" ref="I5:I10">(H5/H$11)*100</f>
        <v>#DIV/0!</v>
      </c>
      <c r="J5" s="369"/>
      <c r="K5" s="371" t="e">
        <f aca="true" t="shared" si="2" ref="K5:K10">(J5/J$11)*100</f>
        <v>#DIV/0!</v>
      </c>
      <c r="L5" s="370">
        <f aca="true" t="shared" si="3" ref="L5:L10">SUM(B5+D5+F5+H5+J5)</f>
        <v>0</v>
      </c>
    </row>
    <row r="6" spans="1:12" s="11" customFormat="1" ht="13.5" thickBot="1">
      <c r="A6" s="465"/>
      <c r="B6" s="463"/>
      <c r="C6" s="371" t="e">
        <f aca="true" t="shared" si="4" ref="C6:E10">(B6/B$11)*100</f>
        <v>#DIV/0!</v>
      </c>
      <c r="D6" s="360"/>
      <c r="E6" s="371" t="e">
        <f t="shared" si="4"/>
        <v>#DIV/0!</v>
      </c>
      <c r="F6" s="360"/>
      <c r="G6" s="371" t="e">
        <f t="shared" si="0"/>
        <v>#DIV/0!</v>
      </c>
      <c r="H6" s="360"/>
      <c r="I6" s="371" t="e">
        <f t="shared" si="1"/>
        <v>#DIV/0!</v>
      </c>
      <c r="J6" s="360"/>
      <c r="K6" s="371" t="e">
        <f t="shared" si="2"/>
        <v>#DIV/0!</v>
      </c>
      <c r="L6" s="370">
        <f t="shared" si="3"/>
        <v>0</v>
      </c>
    </row>
    <row r="7" spans="1:12" s="11" customFormat="1" ht="13.5" thickBot="1">
      <c r="A7" s="465"/>
      <c r="B7" s="463"/>
      <c r="C7" s="371" t="e">
        <f t="shared" si="4"/>
        <v>#DIV/0!</v>
      </c>
      <c r="D7" s="360"/>
      <c r="E7" s="371" t="e">
        <f t="shared" si="4"/>
        <v>#DIV/0!</v>
      </c>
      <c r="F7" s="360"/>
      <c r="G7" s="371" t="e">
        <f t="shared" si="0"/>
        <v>#DIV/0!</v>
      </c>
      <c r="H7" s="360"/>
      <c r="I7" s="371" t="e">
        <f>(H7/H$11)*100</f>
        <v>#DIV/0!</v>
      </c>
      <c r="J7" s="360"/>
      <c r="K7" s="371" t="e">
        <f t="shared" si="2"/>
        <v>#DIV/0!</v>
      </c>
      <c r="L7" s="370">
        <f>SUM(B7+D7+F7+H7+J7)</f>
        <v>0</v>
      </c>
    </row>
    <row r="8" spans="1:12" s="11" customFormat="1" ht="13.5" thickBot="1">
      <c r="A8" s="465"/>
      <c r="B8" s="463"/>
      <c r="C8" s="371" t="e">
        <f t="shared" si="4"/>
        <v>#DIV/0!</v>
      </c>
      <c r="D8" s="360"/>
      <c r="E8" s="371" t="e">
        <f t="shared" si="4"/>
        <v>#DIV/0!</v>
      </c>
      <c r="F8" s="360"/>
      <c r="G8" s="371" t="e">
        <f t="shared" si="0"/>
        <v>#DIV/0!</v>
      </c>
      <c r="H8" s="360"/>
      <c r="I8" s="371" t="e">
        <f t="shared" si="1"/>
        <v>#DIV/0!</v>
      </c>
      <c r="J8" s="360"/>
      <c r="K8" s="371" t="e">
        <f t="shared" si="2"/>
        <v>#DIV/0!</v>
      </c>
      <c r="L8" s="370">
        <f t="shared" si="3"/>
        <v>0</v>
      </c>
    </row>
    <row r="9" spans="1:12" s="11" customFormat="1" ht="13.5" thickBot="1">
      <c r="A9" s="465"/>
      <c r="B9" s="463"/>
      <c r="C9" s="371" t="e">
        <f t="shared" si="4"/>
        <v>#DIV/0!</v>
      </c>
      <c r="D9" s="360"/>
      <c r="E9" s="371" t="e">
        <f t="shared" si="4"/>
        <v>#DIV/0!</v>
      </c>
      <c r="F9" s="360"/>
      <c r="G9" s="371" t="e">
        <f t="shared" si="0"/>
        <v>#DIV/0!</v>
      </c>
      <c r="H9" s="360"/>
      <c r="I9" s="371" t="e">
        <f t="shared" si="1"/>
        <v>#DIV/0!</v>
      </c>
      <c r="J9" s="360"/>
      <c r="K9" s="371" t="e">
        <f t="shared" si="2"/>
        <v>#DIV/0!</v>
      </c>
      <c r="L9" s="370">
        <f t="shared" si="3"/>
        <v>0</v>
      </c>
    </row>
    <row r="10" spans="1:12" s="11" customFormat="1" ht="13.5" thickBot="1">
      <c r="A10" s="466"/>
      <c r="B10" s="467"/>
      <c r="C10" s="468" t="e">
        <f t="shared" si="4"/>
        <v>#DIV/0!</v>
      </c>
      <c r="D10" s="469"/>
      <c r="E10" s="468" t="e">
        <f t="shared" si="4"/>
        <v>#DIV/0!</v>
      </c>
      <c r="F10" s="469"/>
      <c r="G10" s="468" t="e">
        <f t="shared" si="0"/>
        <v>#DIV/0!</v>
      </c>
      <c r="H10" s="469"/>
      <c r="I10" s="468" t="e">
        <f t="shared" si="1"/>
        <v>#DIV/0!</v>
      </c>
      <c r="J10" s="469"/>
      <c r="K10" s="468" t="e">
        <f t="shared" si="2"/>
        <v>#DIV/0!</v>
      </c>
      <c r="L10" s="470">
        <f t="shared" si="3"/>
        <v>0</v>
      </c>
    </row>
    <row r="11" spans="1:12" s="11" customFormat="1" ht="13.5" thickBot="1">
      <c r="A11" s="474" t="s">
        <v>213</v>
      </c>
      <c r="B11" s="473">
        <f>SUM(B5:B10)</f>
        <v>0</v>
      </c>
      <c r="C11" s="471" t="e">
        <f aca="true" t="shared" si="5" ref="C11:L11">SUM(C5:C10)</f>
        <v>#DIV/0!</v>
      </c>
      <c r="D11" s="471">
        <f t="shared" si="5"/>
        <v>0</v>
      </c>
      <c r="E11" s="471" t="e">
        <f t="shared" si="5"/>
        <v>#DIV/0!</v>
      </c>
      <c r="F11" s="471">
        <f t="shared" si="5"/>
        <v>0</v>
      </c>
      <c r="G11" s="471" t="e">
        <f t="shared" si="5"/>
        <v>#DIV/0!</v>
      </c>
      <c r="H11" s="471">
        <f t="shared" si="5"/>
        <v>0</v>
      </c>
      <c r="I11" s="471" t="e">
        <f t="shared" si="5"/>
        <v>#DIV/0!</v>
      </c>
      <c r="J11" s="471">
        <f t="shared" si="5"/>
        <v>0</v>
      </c>
      <c r="K11" s="471" t="e">
        <f t="shared" si="5"/>
        <v>#DIV/0!</v>
      </c>
      <c r="L11" s="472">
        <f t="shared" si="5"/>
        <v>0</v>
      </c>
    </row>
  </sheetData>
  <sheetProtection formatColumns="0" insertRows="0"/>
  <protectedRanges>
    <protectedRange sqref="A5:B10 D5:D10 F5:F10 H5:H10 J5:J10" name="Aralık1"/>
  </protectedRanges>
  <mergeCells count="7">
    <mergeCell ref="A2:L2"/>
    <mergeCell ref="B3:C3"/>
    <mergeCell ref="D3:E3"/>
    <mergeCell ref="F3:G3"/>
    <mergeCell ref="H3:I3"/>
    <mergeCell ref="J3:K3"/>
    <mergeCell ref="L3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1.25390625" style="0" customWidth="1"/>
    <col min="2" max="4" width="5.375" style="0" customWidth="1"/>
    <col min="5" max="5" width="16.00390625" style="0" customWidth="1"/>
    <col min="8" max="8" width="18.00390625" style="0" customWidth="1"/>
  </cols>
  <sheetData>
    <row r="1" spans="6:10" ht="13.5" thickBot="1">
      <c r="F1" s="11"/>
      <c r="G1" s="11"/>
      <c r="H1" s="11"/>
      <c r="I1" s="11"/>
      <c r="J1" s="11"/>
    </row>
    <row r="2" spans="1:10" ht="16.5" customHeight="1" thickBot="1">
      <c r="A2" s="661" t="s">
        <v>644</v>
      </c>
      <c r="B2" s="662"/>
      <c r="C2" s="662"/>
      <c r="D2" s="662"/>
      <c r="E2" s="663"/>
      <c r="F2" s="12"/>
      <c r="G2" s="12"/>
      <c r="H2" s="503"/>
      <c r="I2" s="666"/>
      <c r="J2" s="666"/>
    </row>
    <row r="3" spans="1:10" ht="26.25" thickBot="1">
      <c r="A3" s="438" t="s">
        <v>527</v>
      </c>
      <c r="B3" s="20" t="s">
        <v>524</v>
      </c>
      <c r="C3" s="7" t="s">
        <v>14</v>
      </c>
      <c r="D3" s="8" t="s">
        <v>15</v>
      </c>
      <c r="E3" s="74" t="s">
        <v>24</v>
      </c>
      <c r="F3" s="16"/>
      <c r="G3" s="17"/>
      <c r="H3" s="503"/>
      <c r="I3" s="490"/>
      <c r="J3" s="497"/>
    </row>
    <row r="4" spans="1:10" ht="12.75">
      <c r="A4" s="40" t="s">
        <v>32</v>
      </c>
      <c r="B4" s="59"/>
      <c r="C4" s="69"/>
      <c r="D4" s="69"/>
      <c r="E4" s="60"/>
      <c r="F4" s="11"/>
      <c r="G4" s="11"/>
      <c r="H4" s="498"/>
      <c r="I4" s="499"/>
      <c r="J4" s="499"/>
    </row>
    <row r="5" spans="1:10" ht="12.75">
      <c r="A5" s="40"/>
      <c r="B5" s="59"/>
      <c r="C5" s="69"/>
      <c r="D5" s="69"/>
      <c r="E5" s="60"/>
      <c r="F5" s="11"/>
      <c r="G5" s="11"/>
      <c r="H5" s="500"/>
      <c r="I5" s="499"/>
      <c r="J5" s="499"/>
    </row>
    <row r="6" spans="1:10" ht="12.75">
      <c r="A6" s="40"/>
      <c r="B6" s="59"/>
      <c r="C6" s="69"/>
      <c r="D6" s="69"/>
      <c r="E6" s="60"/>
      <c r="F6" s="11"/>
      <c r="G6" s="11"/>
      <c r="H6" s="500"/>
      <c r="I6" s="499"/>
      <c r="J6" s="499"/>
    </row>
    <row r="7" spans="1:10" ht="12.75">
      <c r="A7" s="40"/>
      <c r="B7" s="59"/>
      <c r="C7" s="69"/>
      <c r="D7" s="69"/>
      <c r="E7" s="60"/>
      <c r="F7" s="11"/>
      <c r="G7" s="11"/>
      <c r="H7" s="500"/>
      <c r="I7" s="499"/>
      <c r="J7" s="499"/>
    </row>
    <row r="8" spans="1:10" ht="12.75">
      <c r="A8" s="40"/>
      <c r="B8" s="59"/>
      <c r="C8" s="69"/>
      <c r="D8" s="69"/>
      <c r="E8" s="60"/>
      <c r="F8" s="11"/>
      <c r="G8" s="11"/>
      <c r="H8" s="500"/>
      <c r="I8" s="499"/>
      <c r="J8" s="499"/>
    </row>
    <row r="9" spans="1:10" ht="12.75">
      <c r="A9" s="40"/>
      <c r="B9" s="59"/>
      <c r="C9" s="69"/>
      <c r="D9" s="69"/>
      <c r="E9" s="60"/>
      <c r="F9" s="11"/>
      <c r="G9" s="11"/>
      <c r="H9" s="500"/>
      <c r="I9" s="499"/>
      <c r="J9" s="499"/>
    </row>
    <row r="10" spans="1:10" ht="15" customHeight="1">
      <c r="A10" s="41" t="s">
        <v>23</v>
      </c>
      <c r="B10" s="56"/>
      <c r="C10" s="32"/>
      <c r="D10" s="32"/>
      <c r="E10" s="57"/>
      <c r="F10" s="11"/>
      <c r="G10" s="11"/>
      <c r="H10" s="500"/>
      <c r="I10" s="499"/>
      <c r="J10" s="499"/>
    </row>
    <row r="11" spans="1:10" ht="15" customHeight="1">
      <c r="A11" s="41"/>
      <c r="B11" s="56"/>
      <c r="C11" s="32"/>
      <c r="D11" s="32"/>
      <c r="E11" s="57"/>
      <c r="F11" s="11"/>
      <c r="G11" s="11"/>
      <c r="H11" s="500"/>
      <c r="I11" s="499"/>
      <c r="J11" s="499"/>
    </row>
    <row r="12" spans="1:10" ht="15" customHeight="1">
      <c r="A12" s="41"/>
      <c r="B12" s="56"/>
      <c r="C12" s="32"/>
      <c r="D12" s="32"/>
      <c r="E12" s="57"/>
      <c r="F12" s="11"/>
      <c r="G12" s="11"/>
      <c r="H12" s="498"/>
      <c r="I12" s="499"/>
      <c r="J12" s="499"/>
    </row>
    <row r="13" spans="1:10" ht="15" customHeight="1">
      <c r="A13" s="41"/>
      <c r="B13" s="56"/>
      <c r="C13" s="32"/>
      <c r="D13" s="32"/>
      <c r="E13" s="57"/>
      <c r="F13" s="11"/>
      <c r="G13" s="11"/>
      <c r="H13" s="500"/>
      <c r="I13" s="499"/>
      <c r="J13" s="499"/>
    </row>
    <row r="14" spans="1:10" ht="15" customHeight="1">
      <c r="A14" s="41"/>
      <c r="B14" s="56"/>
      <c r="C14" s="32"/>
      <c r="D14" s="32"/>
      <c r="E14" s="57"/>
      <c r="F14" s="11"/>
      <c r="G14" s="11"/>
      <c r="H14" s="500"/>
      <c r="I14" s="499"/>
      <c r="J14" s="499"/>
    </row>
    <row r="15" spans="1:10" ht="15" customHeight="1">
      <c r="A15" s="41"/>
      <c r="B15" s="56"/>
      <c r="C15" s="32"/>
      <c r="D15" s="32"/>
      <c r="E15" s="57"/>
      <c r="F15" s="11"/>
      <c r="G15" s="11"/>
      <c r="H15" s="500"/>
      <c r="I15" s="499"/>
      <c r="J15" s="499"/>
    </row>
    <row r="16" spans="1:10" ht="12.75">
      <c r="A16" s="41" t="s">
        <v>526</v>
      </c>
      <c r="B16" s="56"/>
      <c r="C16" s="32"/>
      <c r="D16" s="32"/>
      <c r="E16" s="57"/>
      <c r="F16" s="11"/>
      <c r="G16" s="11"/>
      <c r="H16" s="500"/>
      <c r="I16" s="499"/>
      <c r="J16" s="499"/>
    </row>
    <row r="17" spans="1:10" ht="12.75">
      <c r="A17" s="41"/>
      <c r="B17" s="56"/>
      <c r="C17" s="32"/>
      <c r="D17" s="32"/>
      <c r="E17" s="57"/>
      <c r="F17" s="11"/>
      <c r="G17" s="11"/>
      <c r="H17" s="498"/>
      <c r="I17" s="499"/>
      <c r="J17" s="499"/>
    </row>
    <row r="18" spans="1:10" ht="12.75">
      <c r="A18" s="41"/>
      <c r="B18" s="56"/>
      <c r="C18" s="32"/>
      <c r="D18" s="32"/>
      <c r="E18" s="57"/>
      <c r="F18" s="11"/>
      <c r="G18" s="11"/>
      <c r="H18" s="500"/>
      <c r="I18" s="499"/>
      <c r="J18" s="499"/>
    </row>
    <row r="19" spans="1:10" ht="12.75">
      <c r="A19" s="41"/>
      <c r="B19" s="56"/>
      <c r="C19" s="32"/>
      <c r="D19" s="32"/>
      <c r="E19" s="57"/>
      <c r="F19" s="11"/>
      <c r="G19" s="11"/>
      <c r="H19" s="500"/>
      <c r="I19" s="499"/>
      <c r="J19" s="499"/>
    </row>
    <row r="20" spans="1:10" ht="12.75">
      <c r="A20" s="41"/>
      <c r="B20" s="56"/>
      <c r="C20" s="32"/>
      <c r="D20" s="32"/>
      <c r="E20" s="57"/>
      <c r="F20" s="11"/>
      <c r="G20" s="11"/>
      <c r="H20" s="500"/>
      <c r="I20" s="499"/>
      <c r="J20" s="499"/>
    </row>
    <row r="21" spans="1:10" ht="12.75">
      <c r="A21" s="41"/>
      <c r="B21" s="56"/>
      <c r="C21" s="32"/>
      <c r="D21" s="32"/>
      <c r="E21" s="57"/>
      <c r="F21" s="11"/>
      <c r="G21" s="11"/>
      <c r="H21" s="500"/>
      <c r="I21" s="499"/>
      <c r="J21" s="499"/>
    </row>
    <row r="22" spans="1:10" ht="12.75">
      <c r="A22" s="41" t="s">
        <v>25</v>
      </c>
      <c r="B22" s="56"/>
      <c r="C22" s="32"/>
      <c r="D22" s="32"/>
      <c r="E22" s="57"/>
      <c r="F22" s="11"/>
      <c r="G22" s="11"/>
      <c r="H22" s="500"/>
      <c r="I22" s="499"/>
      <c r="J22" s="499"/>
    </row>
    <row r="23" spans="1:10" ht="12.75">
      <c r="A23" s="42"/>
      <c r="B23" s="61"/>
      <c r="C23" s="70"/>
      <c r="D23" s="70"/>
      <c r="E23" s="62"/>
      <c r="F23" s="11"/>
      <c r="G23" s="11"/>
      <c r="H23" s="500"/>
      <c r="I23" s="499"/>
      <c r="J23" s="499"/>
    </row>
    <row r="24" spans="1:10" ht="12.75">
      <c r="A24" s="42"/>
      <c r="B24" s="61"/>
      <c r="C24" s="70"/>
      <c r="D24" s="70"/>
      <c r="E24" s="62"/>
      <c r="F24" s="11"/>
      <c r="G24" s="11"/>
      <c r="H24" s="500"/>
      <c r="I24" s="499"/>
      <c r="J24" s="499"/>
    </row>
    <row r="25" spans="1:10" ht="12.75">
      <c r="A25" s="42"/>
      <c r="B25" s="61"/>
      <c r="C25" s="70"/>
      <c r="D25" s="70"/>
      <c r="E25" s="62"/>
      <c r="F25" s="11"/>
      <c r="G25" s="11"/>
      <c r="H25" s="500"/>
      <c r="I25" s="499"/>
      <c r="J25" s="499"/>
    </row>
    <row r="26" spans="1:10" ht="12.75">
      <c r="A26" s="42"/>
      <c r="B26" s="61"/>
      <c r="C26" s="70"/>
      <c r="D26" s="70"/>
      <c r="E26" s="62"/>
      <c r="F26" s="11"/>
      <c r="G26" s="11"/>
      <c r="H26" s="500"/>
      <c r="I26" s="499"/>
      <c r="J26" s="499"/>
    </row>
    <row r="27" spans="1:10" ht="12.75">
      <c r="A27" s="42"/>
      <c r="B27" s="61"/>
      <c r="C27" s="70"/>
      <c r="D27" s="70"/>
      <c r="E27" s="62"/>
      <c r="F27" s="11"/>
      <c r="G27" s="11"/>
      <c r="H27" s="500"/>
      <c r="I27" s="499"/>
      <c r="J27" s="499"/>
    </row>
    <row r="28" spans="1:10" ht="12.75">
      <c r="A28" s="42" t="s">
        <v>473</v>
      </c>
      <c r="B28" s="61"/>
      <c r="C28" s="70"/>
      <c r="D28" s="70"/>
      <c r="E28" s="62"/>
      <c r="F28" s="11"/>
      <c r="G28" s="11"/>
      <c r="H28" s="500"/>
      <c r="I28" s="499"/>
      <c r="J28" s="499"/>
    </row>
    <row r="29" spans="1:10" ht="12.75">
      <c r="A29" s="42"/>
      <c r="B29" s="61"/>
      <c r="C29" s="70"/>
      <c r="D29" s="70"/>
      <c r="E29" s="62"/>
      <c r="F29" s="11"/>
      <c r="G29" s="11"/>
      <c r="H29" s="500"/>
      <c r="I29" s="499"/>
      <c r="J29" s="499"/>
    </row>
    <row r="30" spans="1:10" ht="12.75">
      <c r="A30" s="42"/>
      <c r="B30" s="61"/>
      <c r="C30" s="70"/>
      <c r="D30" s="70"/>
      <c r="E30" s="62"/>
      <c r="F30" s="11"/>
      <c r="G30" s="11"/>
      <c r="H30" s="500"/>
      <c r="I30" s="499"/>
      <c r="J30" s="499"/>
    </row>
    <row r="31" spans="1:10" ht="12.75">
      <c r="A31" s="42"/>
      <c r="B31" s="61"/>
      <c r="C31" s="70"/>
      <c r="D31" s="70"/>
      <c r="E31" s="62"/>
      <c r="F31" s="11"/>
      <c r="G31" s="11"/>
      <c r="H31" s="500"/>
      <c r="I31" s="499"/>
      <c r="J31" s="499"/>
    </row>
    <row r="32" spans="1:10" ht="12.75">
      <c r="A32" s="42"/>
      <c r="B32" s="61"/>
      <c r="C32" s="70"/>
      <c r="D32" s="70"/>
      <c r="E32" s="62"/>
      <c r="F32" s="11"/>
      <c r="G32" s="11"/>
      <c r="H32" s="498"/>
      <c r="I32" s="501"/>
      <c r="J32" s="502"/>
    </row>
    <row r="33" spans="1:9" ht="12.75">
      <c r="A33" s="42" t="s">
        <v>474</v>
      </c>
      <c r="B33" s="61"/>
      <c r="C33" s="70"/>
      <c r="D33" s="70"/>
      <c r="E33" s="62"/>
      <c r="F33" s="11"/>
      <c r="G33" s="11"/>
      <c r="H33" s="11"/>
      <c r="I33" s="11"/>
    </row>
    <row r="34" spans="1:9" ht="12.75">
      <c r="A34" s="42"/>
      <c r="B34" s="61"/>
      <c r="C34" s="70"/>
      <c r="D34" s="70"/>
      <c r="E34" s="62"/>
      <c r="F34" s="11"/>
      <c r="G34" s="11"/>
      <c r="H34" s="11"/>
      <c r="I34" s="11"/>
    </row>
    <row r="35" spans="1:9" ht="12.75">
      <c r="A35" s="42"/>
      <c r="B35" s="61"/>
      <c r="C35" s="70"/>
      <c r="D35" s="70"/>
      <c r="E35" s="62"/>
      <c r="F35" s="11"/>
      <c r="G35" s="11"/>
      <c r="H35" s="11"/>
      <c r="I35" s="11"/>
    </row>
    <row r="36" spans="1:9" ht="12.75">
      <c r="A36" s="42"/>
      <c r="B36" s="61"/>
      <c r="C36" s="70"/>
      <c r="D36" s="70"/>
      <c r="E36" s="62"/>
      <c r="F36" s="11"/>
      <c r="G36" s="11"/>
      <c r="H36" s="11"/>
      <c r="I36" s="11"/>
    </row>
    <row r="37" spans="1:9" ht="12.75">
      <c r="A37" s="42" t="s">
        <v>551</v>
      </c>
      <c r="B37" s="61"/>
      <c r="C37" s="70"/>
      <c r="D37" s="70"/>
      <c r="E37" s="62"/>
      <c r="F37" s="11"/>
      <c r="G37" s="11"/>
      <c r="H37" s="11"/>
      <c r="I37" s="11"/>
    </row>
    <row r="38" spans="1:9" ht="12.75">
      <c r="A38" s="42"/>
      <c r="B38" s="61"/>
      <c r="C38" s="70"/>
      <c r="D38" s="70"/>
      <c r="E38" s="62"/>
      <c r="F38" s="11"/>
      <c r="G38" s="11"/>
      <c r="H38" s="11"/>
      <c r="I38" s="11"/>
    </row>
    <row r="39" spans="1:9" ht="12.75">
      <c r="A39" s="42"/>
      <c r="B39" s="61"/>
      <c r="C39" s="70"/>
      <c r="D39" s="70"/>
      <c r="E39" s="62"/>
      <c r="F39" s="11"/>
      <c r="G39" s="11"/>
      <c r="H39" s="11"/>
      <c r="I39" s="11"/>
    </row>
    <row r="40" spans="1:9" ht="12.75">
      <c r="A40" s="42" t="s">
        <v>31</v>
      </c>
      <c r="B40" s="61"/>
      <c r="C40" s="70"/>
      <c r="D40" s="70"/>
      <c r="E40" s="62"/>
      <c r="F40" s="11"/>
      <c r="G40" s="11"/>
      <c r="H40" s="11"/>
      <c r="I40" s="11"/>
    </row>
    <row r="41" spans="1:9" ht="12.75">
      <c r="A41" s="42"/>
      <c r="B41" s="61"/>
      <c r="C41" s="70"/>
      <c r="D41" s="70"/>
      <c r="E41" s="62"/>
      <c r="F41" s="11"/>
      <c r="G41" s="11"/>
      <c r="H41" s="11"/>
      <c r="I41" s="11"/>
    </row>
    <row r="42" spans="1:9" ht="12.75">
      <c r="A42" s="42"/>
      <c r="B42" s="61"/>
      <c r="C42" s="70"/>
      <c r="D42" s="70"/>
      <c r="E42" s="62"/>
      <c r="F42" s="11"/>
      <c r="G42" s="11"/>
      <c r="H42" s="11"/>
      <c r="I42" s="11"/>
    </row>
    <row r="43" spans="1:9" ht="12.75" customHeight="1">
      <c r="A43" s="42"/>
      <c r="B43" s="61"/>
      <c r="C43" s="70"/>
      <c r="D43" s="70"/>
      <c r="E43" s="62"/>
      <c r="F43" s="11"/>
      <c r="G43" s="11"/>
      <c r="H43" s="11"/>
      <c r="I43" s="11"/>
    </row>
    <row r="44" spans="1:9" ht="13.5" thickBot="1">
      <c r="A44" s="43" t="s">
        <v>5</v>
      </c>
      <c r="B44" s="31">
        <f>SUM(B4:B43)</f>
        <v>0</v>
      </c>
      <c r="C44" s="52">
        <f>SUM(C4:C43)</f>
        <v>0</v>
      </c>
      <c r="D44" s="52">
        <f>SUM(D4:D43)</f>
        <v>0</v>
      </c>
      <c r="E44" s="33">
        <f>SUM(E4:E43)</f>
        <v>0</v>
      </c>
      <c r="F44" s="11"/>
      <c r="G44" s="11"/>
      <c r="H44" s="11"/>
      <c r="I44" s="11"/>
    </row>
    <row r="47" spans="1:8" ht="12.75">
      <c r="A47" s="667" t="s">
        <v>552</v>
      </c>
      <c r="B47" s="667"/>
      <c r="C47" s="667"/>
      <c r="D47" s="667"/>
      <c r="E47" s="667"/>
      <c r="F47" s="667"/>
      <c r="G47" s="667"/>
      <c r="H47" s="667"/>
    </row>
  </sheetData>
  <sheetProtection formatColumns="0" insertRows="0"/>
  <protectedRanges>
    <protectedRange sqref="A34:E43 A29:E32 A23:E27 A17:E21 A11:E15 A5:E9" name="Aralık1"/>
  </protectedRanges>
  <mergeCells count="3">
    <mergeCell ref="A2:E2"/>
    <mergeCell ref="I2:J2"/>
    <mergeCell ref="A47:H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3.75390625" style="0" customWidth="1"/>
    <col min="4" max="4" width="12.625" style="0" customWidth="1"/>
  </cols>
  <sheetData>
    <row r="1" spans="4:5" ht="13.5" thickBot="1">
      <c r="D1" s="11"/>
      <c r="E1" s="11"/>
    </row>
    <row r="2" spans="1:6" ht="13.5" thickBot="1">
      <c r="A2" s="661" t="s">
        <v>645</v>
      </c>
      <c r="B2" s="662"/>
      <c r="C2" s="662"/>
      <c r="D2" s="663"/>
      <c r="E2" s="12"/>
      <c r="F2" s="11"/>
    </row>
    <row r="3" spans="1:5" ht="28.5" customHeight="1" thickBot="1">
      <c r="A3" s="451" t="s">
        <v>42</v>
      </c>
      <c r="B3" s="515" t="s">
        <v>524</v>
      </c>
      <c r="C3" s="516" t="s">
        <v>18</v>
      </c>
      <c r="D3" s="517" t="s">
        <v>528</v>
      </c>
      <c r="E3" s="11"/>
    </row>
    <row r="4" spans="1:5" ht="12.75" customHeight="1">
      <c r="A4" s="79"/>
      <c r="B4" s="514"/>
      <c r="C4" s="510"/>
      <c r="D4" s="511"/>
      <c r="E4" s="11"/>
    </row>
    <row r="5" spans="1:5" ht="12.75">
      <c r="A5" s="76"/>
      <c r="B5" s="68"/>
      <c r="C5" s="513"/>
      <c r="D5" s="1"/>
      <c r="E5" s="11"/>
    </row>
    <row r="6" spans="1:5" ht="12.75">
      <c r="A6" s="76"/>
      <c r="B6" s="68"/>
      <c r="C6" s="513"/>
      <c r="D6" s="1"/>
      <c r="E6" s="11"/>
    </row>
    <row r="7" spans="1:5" ht="12.75">
      <c r="A7" s="76"/>
      <c r="B7" s="68"/>
      <c r="C7" s="513"/>
      <c r="D7" s="1"/>
      <c r="E7" s="11"/>
    </row>
    <row r="8" spans="1:5" ht="12.75">
      <c r="A8" s="76"/>
      <c r="B8" s="68"/>
      <c r="C8" s="513"/>
      <c r="D8" s="1"/>
      <c r="E8" s="11"/>
    </row>
    <row r="9" spans="1:5" ht="12.75">
      <c r="A9" s="76"/>
      <c r="B9" s="68"/>
      <c r="C9" s="513"/>
      <c r="D9" s="1"/>
      <c r="E9" s="11"/>
    </row>
    <row r="10" spans="1:5" ht="12.75">
      <c r="A10" s="76"/>
      <c r="B10" s="68"/>
      <c r="C10" s="513"/>
      <c r="D10" s="1"/>
      <c r="E10" s="11"/>
    </row>
    <row r="11" spans="1:5" ht="12.75">
      <c r="A11" s="76"/>
      <c r="B11" s="68"/>
      <c r="C11" s="513"/>
      <c r="D11" s="1"/>
      <c r="E11" s="11"/>
    </row>
    <row r="12" spans="1:5" ht="12.75">
      <c r="A12" s="76"/>
      <c r="B12" s="68"/>
      <c r="C12" s="513"/>
      <c r="D12" s="1"/>
      <c r="E12" s="11"/>
    </row>
    <row r="13" spans="1:5" ht="12.75">
      <c r="A13" s="76"/>
      <c r="B13" s="68"/>
      <c r="C13" s="513"/>
      <c r="D13" s="1"/>
      <c r="E13" s="11"/>
    </row>
    <row r="14" spans="1:5" ht="12.75">
      <c r="A14" s="76"/>
      <c r="B14" s="68"/>
      <c r="C14" s="513"/>
      <c r="D14" s="1"/>
      <c r="E14" s="11"/>
    </row>
    <row r="15" spans="1:5" ht="12.75">
      <c r="A15" s="76"/>
      <c r="B15" s="68"/>
      <c r="C15" s="513"/>
      <c r="D15" s="1"/>
      <c r="E15" s="11"/>
    </row>
    <row r="16" spans="1:5" ht="12.75">
      <c r="A16" s="76"/>
      <c r="B16" s="68"/>
      <c r="C16" s="513"/>
      <c r="D16" s="1"/>
      <c r="E16" s="11"/>
    </row>
    <row r="17" spans="1:5" ht="13.5" thickBot="1">
      <c r="A17" s="75"/>
      <c r="B17" s="77"/>
      <c r="C17" s="78"/>
      <c r="D17" s="3"/>
      <c r="E17" s="11"/>
    </row>
    <row r="18" spans="1:5" ht="13.5" thickBot="1">
      <c r="A18" s="80" t="s">
        <v>44</v>
      </c>
      <c r="B18" s="81">
        <f>SUM(B4:B17)</f>
        <v>0</v>
      </c>
      <c r="C18" s="81">
        <f>SUM(C4:C17)</f>
        <v>0</v>
      </c>
      <c r="D18" s="81">
        <f>SUM(D4:D17)</f>
        <v>0</v>
      </c>
      <c r="E18" s="11"/>
    </row>
    <row r="19" spans="1:5" ht="12.75" customHeight="1" thickBot="1">
      <c r="A19" s="668" t="s">
        <v>43</v>
      </c>
      <c r="B19" s="669"/>
      <c r="C19" s="669"/>
      <c r="D19" s="670"/>
      <c r="E19" s="11"/>
    </row>
    <row r="20" spans="1:5" ht="12.75">
      <c r="A20" s="518"/>
      <c r="B20" s="514"/>
      <c r="C20" s="510"/>
      <c r="D20" s="511"/>
      <c r="E20" s="11"/>
    </row>
    <row r="21" spans="1:4" ht="12.75">
      <c r="A21" s="76"/>
      <c r="B21" s="68"/>
      <c r="C21" s="513"/>
      <c r="D21" s="1"/>
    </row>
    <row r="22" spans="1:4" ht="12.75">
      <c r="A22" s="76"/>
      <c r="B22" s="68"/>
      <c r="C22" s="513"/>
      <c r="D22" s="1"/>
    </row>
    <row r="23" spans="1:4" ht="12.75">
      <c r="A23" s="76"/>
      <c r="B23" s="68"/>
      <c r="C23" s="513"/>
      <c r="D23" s="1"/>
    </row>
    <row r="24" spans="1:4" ht="12.75">
      <c r="A24" s="76"/>
      <c r="B24" s="68"/>
      <c r="C24" s="513"/>
      <c r="D24" s="1"/>
    </row>
    <row r="25" spans="1:4" ht="12.75">
      <c r="A25" s="76"/>
      <c r="B25" s="68"/>
      <c r="C25" s="513"/>
      <c r="D25" s="1"/>
    </row>
    <row r="26" spans="1:4" ht="12.75">
      <c r="A26" s="76"/>
      <c r="B26" s="68"/>
      <c r="C26" s="513"/>
      <c r="D26" s="1"/>
    </row>
    <row r="27" spans="1:4" ht="12.75">
      <c r="A27" s="76"/>
      <c r="B27" s="68"/>
      <c r="C27" s="513"/>
      <c r="D27" s="1"/>
    </row>
    <row r="28" spans="1:4" ht="12.75">
      <c r="A28" s="76"/>
      <c r="B28" s="68"/>
      <c r="C28" s="513"/>
      <c r="D28" s="1"/>
    </row>
    <row r="29" spans="1:4" ht="12.75">
      <c r="A29" s="76"/>
      <c r="B29" s="68"/>
      <c r="C29" s="513"/>
      <c r="D29" s="1"/>
    </row>
    <row r="30" spans="1:4" ht="12.75">
      <c r="A30" s="76"/>
      <c r="B30" s="68"/>
      <c r="C30" s="513"/>
      <c r="D30" s="1"/>
    </row>
    <row r="31" spans="1:4" ht="12.75">
      <c r="A31" s="76"/>
      <c r="B31" s="68"/>
      <c r="C31" s="513"/>
      <c r="D31" s="1"/>
    </row>
    <row r="32" spans="1:4" ht="13.5" thickBot="1">
      <c r="A32" s="75"/>
      <c r="B32" s="77"/>
      <c r="C32" s="78"/>
      <c r="D32" s="3"/>
    </row>
    <row r="33" spans="1:4" ht="13.5" thickBot="1">
      <c r="A33" s="80" t="s">
        <v>44</v>
      </c>
      <c r="B33" s="66">
        <f>SUM(B20:B32)</f>
        <v>0</v>
      </c>
      <c r="C33" s="81">
        <f>SUM(C20:C32)</f>
        <v>0</v>
      </c>
      <c r="D33" s="557">
        <f>SUM(D20:D32)</f>
        <v>0</v>
      </c>
    </row>
    <row r="34" spans="1:4" ht="13.5" thickBot="1">
      <c r="A34" s="519" t="s">
        <v>45</v>
      </c>
      <c r="B34" s="66">
        <f>SUM(B18+B33)</f>
        <v>0</v>
      </c>
      <c r="C34" s="81">
        <f>SUM(C18+C33)</f>
        <v>0</v>
      </c>
      <c r="D34" s="557">
        <f>SUM(D18+D33)</f>
        <v>0</v>
      </c>
    </row>
    <row r="36" spans="1:11" ht="25.5" customHeight="1">
      <c r="A36" s="671" t="s">
        <v>575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</row>
  </sheetData>
  <sheetProtection formatColumns="0" insertRows="0"/>
  <protectedRanges>
    <protectedRange sqref="A4:D17 A20:D32" name="Aralık1"/>
  </protectedRanges>
  <mergeCells count="3">
    <mergeCell ref="A2:D2"/>
    <mergeCell ref="A19:D19"/>
    <mergeCell ref="A36:K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7"/>
  <sheetViews>
    <sheetView zoomScalePageLayoutView="0" workbookViewId="0" topLeftCell="A1">
      <selection activeCell="N11" sqref="N11"/>
    </sheetView>
  </sheetViews>
  <sheetFormatPr defaultColWidth="9.00390625" defaultRowHeight="12.75"/>
  <cols>
    <col min="2" max="2" width="3.875" style="0" customWidth="1"/>
    <col min="3" max="3" width="7.75390625" style="0" customWidth="1"/>
    <col min="4" max="5" width="3.875" style="0" customWidth="1"/>
    <col min="6" max="6" width="8.00390625" style="0" customWidth="1"/>
    <col min="7" max="8" width="3.875" style="0" customWidth="1"/>
    <col min="9" max="9" width="8.125" style="0" customWidth="1"/>
    <col min="10" max="11" width="3.875" style="0" customWidth="1"/>
    <col min="12" max="12" width="8.125" style="0" customWidth="1"/>
    <col min="13" max="14" width="3.875" style="0" customWidth="1"/>
    <col min="15" max="15" width="7.75390625" style="0" customWidth="1"/>
    <col min="16" max="17" width="3.875" style="0" customWidth="1"/>
    <col min="18" max="18" width="7.875" style="0" customWidth="1"/>
    <col min="19" max="19" width="3.875" style="0" customWidth="1"/>
  </cols>
  <sheetData>
    <row r="1" ht="13.5" thickBot="1"/>
    <row r="2" spans="1:20" ht="13.5" thickBot="1">
      <c r="A2" s="672" t="s">
        <v>646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0" ht="12.75" customHeight="1" thickBot="1">
      <c r="A3" s="521" t="s">
        <v>40</v>
      </c>
      <c r="B3" s="676" t="s">
        <v>6</v>
      </c>
      <c r="C3" s="677"/>
      <c r="D3" s="677"/>
      <c r="E3" s="675" t="s">
        <v>7</v>
      </c>
      <c r="F3" s="675"/>
      <c r="G3" s="675"/>
      <c r="H3" s="675" t="s">
        <v>8</v>
      </c>
      <c r="I3" s="675"/>
      <c r="J3" s="675"/>
      <c r="K3" s="675" t="s">
        <v>9</v>
      </c>
      <c r="L3" s="675"/>
      <c r="M3" s="675"/>
      <c r="N3" s="675" t="s">
        <v>10</v>
      </c>
      <c r="O3" s="675"/>
      <c r="P3" s="675"/>
      <c r="Q3" s="675" t="s">
        <v>11</v>
      </c>
      <c r="R3" s="675"/>
      <c r="S3" s="675"/>
      <c r="T3" s="477" t="s">
        <v>5</v>
      </c>
    </row>
    <row r="4" spans="1:20" ht="12.75">
      <c r="A4" s="520"/>
      <c r="B4" s="45" t="s">
        <v>13</v>
      </c>
      <c r="C4" s="46" t="s">
        <v>18</v>
      </c>
      <c r="D4" s="46" t="s">
        <v>3</v>
      </c>
      <c r="E4" s="46" t="s">
        <v>13</v>
      </c>
      <c r="F4" s="46" t="s">
        <v>18</v>
      </c>
      <c r="G4" s="46" t="s">
        <v>3</v>
      </c>
      <c r="H4" s="46" t="s">
        <v>13</v>
      </c>
      <c r="I4" s="46" t="s">
        <v>18</v>
      </c>
      <c r="J4" s="46" t="s">
        <v>3</v>
      </c>
      <c r="K4" s="46" t="s">
        <v>13</v>
      </c>
      <c r="L4" s="46" t="s">
        <v>18</v>
      </c>
      <c r="M4" s="46" t="s">
        <v>3</v>
      </c>
      <c r="N4" s="46" t="s">
        <v>13</v>
      </c>
      <c r="O4" s="46" t="s">
        <v>18</v>
      </c>
      <c r="P4" s="46" t="s">
        <v>3</v>
      </c>
      <c r="Q4" s="46" t="s">
        <v>13</v>
      </c>
      <c r="R4" s="46" t="s">
        <v>18</v>
      </c>
      <c r="S4" s="46" t="s">
        <v>3</v>
      </c>
      <c r="T4" s="47" t="s">
        <v>18</v>
      </c>
    </row>
    <row r="5" spans="1:20" ht="25.5">
      <c r="A5" s="38" t="s">
        <v>4</v>
      </c>
      <c r="B5" s="24"/>
      <c r="C5" s="25"/>
      <c r="D5" s="25" t="e">
        <f>(C5/$T5)*100</f>
        <v>#DIV/0!</v>
      </c>
      <c r="E5" s="27"/>
      <c r="F5" s="27"/>
      <c r="G5" s="25" t="e">
        <f>(F5/$T5)*100</f>
        <v>#DIV/0!</v>
      </c>
      <c r="H5" s="27"/>
      <c r="I5" s="27"/>
      <c r="J5" s="25" t="e">
        <f>(I5/$T5)*100</f>
        <v>#DIV/0!</v>
      </c>
      <c r="K5" s="27"/>
      <c r="L5" s="27"/>
      <c r="M5" s="25" t="e">
        <f>(L5/$T5)*100</f>
        <v>#DIV/0!</v>
      </c>
      <c r="N5" s="27"/>
      <c r="O5" s="27"/>
      <c r="P5" s="25" t="e">
        <f>(O5/$T5)*100</f>
        <v>#DIV/0!</v>
      </c>
      <c r="Q5" s="27"/>
      <c r="R5" s="27"/>
      <c r="S5" s="25" t="e">
        <f>(R5/$T5)*100</f>
        <v>#DIV/0!</v>
      </c>
      <c r="T5" s="53">
        <f>SUM(C5+F5+I5+L5+O5+R5)</f>
        <v>0</v>
      </c>
    </row>
    <row r="6" spans="1:20" ht="25.5">
      <c r="A6" s="38" t="s">
        <v>12</v>
      </c>
      <c r="B6" s="24"/>
      <c r="C6" s="25"/>
      <c r="D6" s="25" t="e">
        <f>(C6/$T6)*100</f>
        <v>#DIV/0!</v>
      </c>
      <c r="E6" s="27"/>
      <c r="F6" s="27"/>
      <c r="G6" s="25" t="e">
        <f>(F6/$T6)*100</f>
        <v>#DIV/0!</v>
      </c>
      <c r="H6" s="27"/>
      <c r="I6" s="27"/>
      <c r="J6" s="25" t="e">
        <f>(I6/$T6)*100</f>
        <v>#DIV/0!</v>
      </c>
      <c r="K6" s="27"/>
      <c r="L6" s="27"/>
      <c r="M6" s="25" t="e">
        <f>(L6/$T6)*100</f>
        <v>#DIV/0!</v>
      </c>
      <c r="N6" s="27"/>
      <c r="O6" s="27"/>
      <c r="P6" s="25" t="e">
        <f>(O6/$T6)*100</f>
        <v>#DIV/0!</v>
      </c>
      <c r="Q6" s="27"/>
      <c r="R6" s="27"/>
      <c r="S6" s="25" t="e">
        <f>(R6/$T6)*100</f>
        <v>#DIV/0!</v>
      </c>
      <c r="T6" s="53">
        <f>SUM(C6+F6+I6+L6+O6+R6)</f>
        <v>0</v>
      </c>
    </row>
    <row r="7" spans="1:20" ht="13.5" thickBot="1">
      <c r="A7" s="39" t="s">
        <v>5</v>
      </c>
      <c r="B7" s="55">
        <f>SUM(B5:B6)</f>
        <v>0</v>
      </c>
      <c r="C7" s="36">
        <f aca="true" t="shared" si="0" ref="C7:R7">SUM(C5:C6)</f>
        <v>0</v>
      </c>
      <c r="D7" s="35"/>
      <c r="E7" s="36">
        <f t="shared" si="0"/>
        <v>0</v>
      </c>
      <c r="F7" s="36">
        <f t="shared" si="0"/>
        <v>0</v>
      </c>
      <c r="G7" s="35"/>
      <c r="H7" s="36">
        <f t="shared" si="0"/>
        <v>0</v>
      </c>
      <c r="I7" s="36">
        <f t="shared" si="0"/>
        <v>0</v>
      </c>
      <c r="J7" s="35"/>
      <c r="K7" s="36">
        <f t="shared" si="0"/>
        <v>0</v>
      </c>
      <c r="L7" s="36">
        <f t="shared" si="0"/>
        <v>0</v>
      </c>
      <c r="M7" s="35"/>
      <c r="N7" s="36">
        <f t="shared" si="0"/>
        <v>0</v>
      </c>
      <c r="O7" s="36">
        <f t="shared" si="0"/>
        <v>0</v>
      </c>
      <c r="P7" s="35"/>
      <c r="Q7" s="36">
        <f t="shared" si="0"/>
        <v>0</v>
      </c>
      <c r="R7" s="36">
        <f t="shared" si="0"/>
        <v>0</v>
      </c>
      <c r="S7" s="35"/>
      <c r="T7" s="54">
        <f>SUM(C7+F7+I7+L7+O7+R7)</f>
        <v>0</v>
      </c>
    </row>
  </sheetData>
  <sheetProtection formatColumns="0"/>
  <protectedRanges>
    <protectedRange sqref="B5:C6 E5:F6 H5:I6 K5:L6 N5:O6 Q5:R6" name="Aralık1"/>
  </protectedRanges>
  <mergeCells count="7">
    <mergeCell ref="A2:T2"/>
    <mergeCell ref="Q3:S3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4.375" style="0" customWidth="1"/>
    <col min="2" max="2" width="12.75390625" style="0" customWidth="1"/>
    <col min="3" max="3" width="14.375" style="0" customWidth="1"/>
    <col min="4" max="4" width="18.375" style="0" customWidth="1"/>
    <col min="5" max="5" width="3.25390625" style="0" customWidth="1"/>
    <col min="6" max="6" width="8.125" style="0" customWidth="1"/>
    <col min="7" max="7" width="4.625" style="0" customWidth="1"/>
    <col min="8" max="8" width="2.75390625" style="0" customWidth="1"/>
  </cols>
  <sheetData>
    <row r="1" spans="5:8" ht="13.5" thickBot="1">
      <c r="E1" s="11"/>
      <c r="F1" s="11"/>
      <c r="G1" s="11"/>
      <c r="H1" s="11"/>
    </row>
    <row r="2" spans="1:9" ht="15" customHeight="1" thickBot="1">
      <c r="A2" s="672" t="s">
        <v>647</v>
      </c>
      <c r="B2" s="673"/>
      <c r="C2" s="673"/>
      <c r="D2" s="674"/>
      <c r="E2" s="15"/>
      <c r="F2" s="15"/>
      <c r="G2" s="15"/>
      <c r="H2" s="15"/>
      <c r="I2" s="11"/>
    </row>
    <row r="3" spans="1:9" ht="28.5" customHeight="1">
      <c r="A3" s="448"/>
      <c r="B3" s="49" t="s">
        <v>524</v>
      </c>
      <c r="C3" s="50" t="s">
        <v>26</v>
      </c>
      <c r="D3" s="51" t="s">
        <v>28</v>
      </c>
      <c r="E3" s="18"/>
      <c r="F3" s="18"/>
      <c r="G3" s="18"/>
      <c r="H3" s="18"/>
      <c r="I3" s="2"/>
    </row>
    <row r="4" spans="1:8" ht="17.25" customHeight="1" thickBot="1">
      <c r="A4" s="48" t="s">
        <v>27</v>
      </c>
      <c r="B4" s="31"/>
      <c r="C4" s="52"/>
      <c r="D4" s="33"/>
      <c r="E4" s="11"/>
      <c r="F4" s="11"/>
      <c r="G4" s="11"/>
      <c r="H4" s="11"/>
    </row>
    <row r="5" spans="1:8" ht="28.5" customHeight="1">
      <c r="A5" s="678" t="s">
        <v>549</v>
      </c>
      <c r="B5" s="678"/>
      <c r="C5" s="678"/>
      <c r="D5" s="678"/>
      <c r="E5" s="11"/>
      <c r="F5" s="11"/>
      <c r="G5" s="11"/>
      <c r="H5" s="11"/>
    </row>
  </sheetData>
  <sheetProtection formatColumns="0" insertRows="0"/>
  <protectedRanges>
    <protectedRange sqref="B4:D4" name="Aralık1"/>
  </protectedRanges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5.875" style="0" customWidth="1"/>
    <col min="2" max="2" width="8.625" style="0" customWidth="1"/>
    <col min="3" max="3" width="14.625" style="0" customWidth="1"/>
    <col min="4" max="4" width="13.375" style="0" customWidth="1"/>
  </cols>
  <sheetData>
    <row r="1" ht="13.5" thickBot="1"/>
    <row r="2" spans="1:4" ht="16.5" customHeight="1" thickBot="1">
      <c r="A2" s="672" t="s">
        <v>648</v>
      </c>
      <c r="B2" s="679"/>
      <c r="C2" s="679"/>
      <c r="D2" s="680"/>
    </row>
    <row r="3" spans="1:4" ht="24.75" thickBot="1">
      <c r="A3" s="483" t="s">
        <v>483</v>
      </c>
      <c r="B3" s="484" t="s">
        <v>524</v>
      </c>
      <c r="C3" s="485" t="s">
        <v>26</v>
      </c>
      <c r="D3" s="486" t="s">
        <v>28</v>
      </c>
    </row>
    <row r="4" spans="1:4" ht="15.75">
      <c r="A4" s="406"/>
      <c r="B4" s="480"/>
      <c r="C4" s="481"/>
      <c r="D4" s="482"/>
    </row>
    <row r="5" spans="1:4" ht="15.75">
      <c r="A5" s="406"/>
      <c r="B5" s="49"/>
      <c r="C5" s="50"/>
      <c r="D5" s="51"/>
    </row>
    <row r="6" spans="1:4" ht="15.75">
      <c r="A6" s="406"/>
      <c r="B6" s="49"/>
      <c r="C6" s="50"/>
      <c r="D6" s="51"/>
    </row>
    <row r="7" spans="1:4" ht="15.75">
      <c r="A7" s="406"/>
      <c r="B7" s="49"/>
      <c r="C7" s="50"/>
      <c r="D7" s="51"/>
    </row>
    <row r="8" spans="1:4" ht="15.75">
      <c r="A8" s="406"/>
      <c r="B8" s="49"/>
      <c r="C8" s="50"/>
      <c r="D8" s="51"/>
    </row>
    <row r="9" spans="1:4" ht="15.75">
      <c r="A9" s="406"/>
      <c r="B9" s="49"/>
      <c r="C9" s="50"/>
      <c r="D9" s="51"/>
    </row>
    <row r="10" spans="1:4" ht="15.75">
      <c r="A10" s="406"/>
      <c r="B10" s="49"/>
      <c r="C10" s="50"/>
      <c r="D10" s="51"/>
    </row>
    <row r="11" spans="1:4" ht="15.75">
      <c r="A11" s="406"/>
      <c r="B11" s="49"/>
      <c r="C11" s="50"/>
      <c r="D11" s="51"/>
    </row>
    <row r="12" spans="1:4" ht="12.75">
      <c r="A12" s="407"/>
      <c r="B12" s="56"/>
      <c r="C12" s="32"/>
      <c r="D12" s="57"/>
    </row>
    <row r="13" spans="1:4" ht="13.5" thickBot="1">
      <c r="A13" s="478"/>
      <c r="B13" s="31"/>
      <c r="C13" s="52"/>
      <c r="D13" s="33"/>
    </row>
    <row r="14" spans="1:4" ht="13.5" thickBot="1">
      <c r="A14" s="479" t="s">
        <v>5</v>
      </c>
      <c r="B14" s="82">
        <f>SUM(B4:B13)</f>
        <v>0</v>
      </c>
      <c r="C14" s="351">
        <f>SUM(C4:C13)</f>
        <v>0</v>
      </c>
      <c r="D14" s="83">
        <f>SUM(D4:D13)</f>
        <v>0</v>
      </c>
    </row>
    <row r="15" ht="12.75">
      <c r="A15" t="s">
        <v>484</v>
      </c>
    </row>
  </sheetData>
  <sheetProtection formatColumns="0" insertRows="0"/>
  <protectedRanges>
    <protectedRange sqref="A4:D13" name="Aralık1"/>
  </protectedRanges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muğla üniversitesi</cp:lastModifiedBy>
  <cp:lastPrinted>2008-12-05T09:17:58Z</cp:lastPrinted>
  <dcterms:created xsi:type="dcterms:W3CDTF">2008-01-03T13:28:57Z</dcterms:created>
  <dcterms:modified xsi:type="dcterms:W3CDTF">2011-01-07T12:28:43Z</dcterms:modified>
  <cp:category/>
  <cp:version/>
  <cp:contentType/>
  <cp:contentStatus/>
</cp:coreProperties>
</file>